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4"/>
  </bookViews>
  <sheets>
    <sheet name="法律援助" sheetId="1" r:id="rId1"/>
    <sheet name="普法与依法治理" sheetId="2" r:id="rId2"/>
    <sheet name="依法行政与法治政府建设" sheetId="3" r:id="rId3"/>
    <sheet name="社区矫正" sheetId="4" r:id="rId4"/>
    <sheet name="基层司法业务" sheetId="5" r:id="rId5"/>
    <sheet name="其他司法支出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<sst xmlns="http://schemas.openxmlformats.org/spreadsheetml/2006/main" count="848" uniqueCount="224">
  <si>
    <t>附件：</t>
  </si>
  <si>
    <t xml:space="preserve">       项目支出绩效自评表 </t>
  </si>
  <si>
    <t>（2023年度）</t>
  </si>
  <si>
    <t>项目名称</t>
  </si>
  <si>
    <t>法律援助(民生工程)</t>
  </si>
  <si>
    <t>主管部门</t>
  </si>
  <si>
    <t>046-烈山区司法局</t>
  </si>
  <si>
    <t>实施单位</t>
  </si>
  <si>
    <t>046001-烈山区司法局</t>
  </si>
  <si>
    <t>项目资金                    （万元）</t>
  </si>
  <si>
    <t>年初预算数</t>
  </si>
  <si>
    <t>全年预算数</t>
  </si>
  <si>
    <t>全年执行数</t>
  </si>
  <si>
    <t xml:space="preserve">分值 </t>
  </si>
  <si>
    <t>执行率</t>
  </si>
  <si>
    <t>得分</t>
  </si>
  <si>
    <t>年度资金总额：</t>
  </si>
  <si>
    <t>其中：本年财政拨款</t>
  </si>
  <si>
    <t>—</t>
  </si>
  <si>
    <t/>
  </si>
  <si>
    <t>上年结转资金</t>
  </si>
  <si>
    <t>其他资金</t>
  </si>
  <si>
    <t>年度总体目标</t>
  </si>
  <si>
    <t>预期目标</t>
  </si>
  <si>
    <t>实际完成情况</t>
  </si>
  <si>
    <t>2023年度烈山区计划办理法律援助案件360件</t>
  </si>
  <si>
    <t>2023年我区法律援助案件任务数为380件。共办理各类援助案件445件，完成全年任务数的117.1%，其中民事案件93件，占案件总数的20.9%，刑事案件342件，占案件总数的79.1%。其中当事人直接申请95件，公安机关指定28件，检察院指定214件，法院指定108件。通过现场参加和网络观看旁听法律援助案件22次。开展值班律师工作74次，法律帮助犯罪嫌疑人279人次，进一步保障了犯罪嫌疑人依法享受的诉讼权利，促进了公正司法和人权保障。</t>
  </si>
  <si>
    <t>绩效指标</t>
  </si>
  <si>
    <t>一级指标</t>
  </si>
  <si>
    <t>二级指标</t>
  </si>
  <si>
    <t>三级指标</t>
  </si>
  <si>
    <t>年度指标值</t>
  </si>
  <si>
    <t>实际完成值</t>
  </si>
  <si>
    <t>分值</t>
  </si>
  <si>
    <t>偏差原因分析及改进措施</t>
  </si>
  <si>
    <t>产出指标(50分)</t>
  </si>
  <si>
    <t>数量指标</t>
  </si>
  <si>
    <t>全年办案数量</t>
  </si>
  <si>
    <t>≥360件</t>
  </si>
  <si>
    <t>445</t>
  </si>
  <si>
    <t>10</t>
  </si>
  <si>
    <t>结案率</t>
  </si>
  <si>
    <t>≥80%</t>
  </si>
  <si>
    <t>97.5</t>
  </si>
  <si>
    <t>9</t>
  </si>
  <si>
    <t>信息系统案件录入率</t>
  </si>
  <si>
    <t>＝100%</t>
  </si>
  <si>
    <t>100</t>
  </si>
  <si>
    <t>2</t>
  </si>
  <si>
    <t>质量指标</t>
  </si>
  <si>
    <t>社会律师办案率</t>
  </si>
  <si>
    <t>≥75%</t>
  </si>
  <si>
    <t>3</t>
  </si>
  <si>
    <t>开庭审理案件旁听率</t>
  </si>
  <si>
    <t>≥5%</t>
  </si>
  <si>
    <t>5</t>
  </si>
  <si>
    <t>归档卷宗规范率</t>
  </si>
  <si>
    <t>≥99%</t>
  </si>
  <si>
    <t>时效指标</t>
  </si>
  <si>
    <t>受理案件审批及时率</t>
  </si>
  <si>
    <t>办案补贴发放及时率</t>
  </si>
  <si>
    <t>批准案件指派率</t>
  </si>
  <si>
    <t>成本指标</t>
  </si>
  <si>
    <t>办案补贴标准执行率</t>
  </si>
  <si>
    <t>培训费标准执行率</t>
  </si>
  <si>
    <t>1</t>
  </si>
  <si>
    <t>经费使用合规率</t>
  </si>
  <si>
    <t>7</t>
  </si>
  <si>
    <t>效益指标(30分)</t>
  </si>
  <si>
    <t>经济效益指标</t>
  </si>
  <si>
    <t>经济效益</t>
  </si>
  <si>
    <t>＝0%</t>
  </si>
  <si>
    <t>0</t>
  </si>
  <si>
    <t>社会效益指标</t>
  </si>
  <si>
    <t>民生工程目标任务完成率</t>
  </si>
  <si>
    <t>123</t>
  </si>
  <si>
    <t>维护受援人合法权益</t>
  </si>
  <si>
    <t>在促进诉讼程序合法性、完整性中的作用</t>
  </si>
  <si>
    <t>生态效益指标</t>
  </si>
  <si>
    <t>生态效益</t>
  </si>
  <si>
    <t>可持续影响指标</t>
  </si>
  <si>
    <t>在促进社会公平正义中的作用</t>
  </si>
  <si>
    <t>≥90%</t>
  </si>
  <si>
    <t>在服务和改善民生中的作用</t>
  </si>
  <si>
    <t>拓展法律援助覆盖面</t>
  </si>
  <si>
    <t>满意度指标(10分)</t>
  </si>
  <si>
    <t>满意度指标</t>
  </si>
  <si>
    <t>公众满意度</t>
  </si>
  <si>
    <t>98</t>
  </si>
  <si>
    <t>受益对象满意度</t>
  </si>
  <si>
    <t>99</t>
  </si>
  <si>
    <t>案件有效投诉率</t>
  </si>
  <si>
    <t>≤0.01%</t>
  </si>
  <si>
    <t>总分</t>
  </si>
  <si>
    <t>普法与依法治理</t>
  </si>
  <si>
    <t>深入学习贯彻习近平法治思想，认真贯彻落实中央、省市区系列部署要求，紧紧围绕党委政府中心工作开展法治宣传教育，着力推动“谁执法谁普法”，深入开展基层依法治理，进一步创新法治宣传教育形式，全面提升法治宣传教育工作水平，努力提高人民群众对法治宣传工作的满意度。包括法治宣传和依法治区两个项目，其中法治宣传7万，包括办公费1万元、印刷费3万元、委托业务费1万元、其他商品服务支出2万元；依法治区项目办公费2万元。</t>
  </si>
  <si>
    <t>一是打造特色宣传平台《南湖法治》栏目，依据“谁执法谁普法”的原则，解决群众身边的问题，录制南湖法治节目42期。二是通过“烈山法治”微信公众号打造宣传“微”时代，发布信息267条。三是开展宪法、民法典走进电台。四是加强宣传，营造浓厚法治氛围。日常普法宣传结合全民国家安全宣传月、“美好生活·民法典相伴”、江湖普法行、农民丰收节等主题宣传活动开展精准普法、全民普法，将常态化宣传和集中宣传相结合，采用街头宣讲、微信宣传、乡村大喇叭、法治讲堂、旁听庭审等多种形式，开展各类宣传活动120余场次。六是积极开展“民主法治示范村”复核和创建工作，我区现有2个全国民主法治示范村、11个省级民主法治示范村、32个市级民主法治示范村。</t>
  </si>
  <si>
    <t>法治文艺作品创作、展播数量</t>
  </si>
  <si>
    <t>≥20件</t>
  </si>
  <si>
    <t>42</t>
  </si>
  <si>
    <t>召开法治宣传教育工作领导小组会议(守法普法协调小组会议)</t>
  </si>
  <si>
    <t>≥2次</t>
  </si>
  <si>
    <t>领导干部宪法法律知识测试参考率</t>
  </si>
  <si>
    <t>≥95%</t>
  </si>
  <si>
    <t>法治广场宣传举办场次</t>
  </si>
  <si>
    <t>≥20次</t>
  </si>
  <si>
    <t>45</t>
  </si>
  <si>
    <t>修建完善普法阵地</t>
  </si>
  <si>
    <t>≥1个</t>
  </si>
  <si>
    <t>法治建设建设骨干培训班</t>
  </si>
  <si>
    <t>≥1期</t>
  </si>
  <si>
    <t>按计划每月法治宣传活动开展率</t>
  </si>
  <si>
    <t>按照年度预算安排，资金拨付到位</t>
  </si>
  <si>
    <t>人均普法经费</t>
  </si>
  <si>
    <t>≥0.2元</t>
  </si>
  <si>
    <t>0.2</t>
  </si>
  <si>
    <t>在预定成本控制范围</t>
  </si>
  <si>
    <t>本项目实施不产生经济价值</t>
  </si>
  <si>
    <t>全民尊法学法守法用法，保障全市经济社会平稳较快发展</t>
  </si>
  <si>
    <t>97</t>
  </si>
  <si>
    <t>6</t>
  </si>
  <si>
    <t>民主法治示范村（社区）在基层依法治理中示范作用明显</t>
  </si>
  <si>
    <t>95</t>
  </si>
  <si>
    <t>树立尊法学法守法用法意识，营造良好法治氛围</t>
  </si>
  <si>
    <t>本项目实施不涉及生态效益</t>
  </si>
  <si>
    <t>法治宣传形式丰富多样，法治宣传活动成效明显提升</t>
  </si>
  <si>
    <t>92</t>
  </si>
  <si>
    <t>提升公民法律素养</t>
  </si>
  <si>
    <t>参与法治宣传活动特定对象满意度</t>
  </si>
  <si>
    <t>96</t>
  </si>
  <si>
    <t>参与法治宣传培训对象满意度</t>
  </si>
  <si>
    <t>群众对宪法及相关宣传咨询活动知晓率</t>
  </si>
  <si>
    <t>≥85%</t>
  </si>
  <si>
    <t>93</t>
  </si>
  <si>
    <t>4</t>
  </si>
  <si>
    <t>依法行政与法治政府建设</t>
  </si>
  <si>
    <t>全力推进法治政府建设各项工作，在全面履行政府职能、行政决策与制度建设情况、规范行政执法行为、行政权力监管、增强行政机关工作人员依法行政能力。</t>
  </si>
  <si>
    <t>2023年共办理行政应诉案件35件，行政机关负责人出庭应诉率100%；主要负责人出庭应诉13件。办理合法性审查共计73件。受理18件行政复议案件，已办结16件，期限内办结率100%。</t>
  </si>
  <si>
    <t>重大决策和规范性文件合法性审查率</t>
  </si>
  <si>
    <t>行政诉讼出庭应诉率</t>
  </si>
  <si>
    <t>重大决策和规范性文件合法合规率</t>
  </si>
  <si>
    <t>资金及时到位率</t>
  </si>
  <si>
    <t>经费支出合格率</t>
  </si>
  <si>
    <t>本项目不产生经济效益</t>
  </si>
  <si>
    <t>营造全社会关心、支持和参与法治政府建设的良好社会氛围</t>
  </si>
  <si>
    <t>15</t>
  </si>
  <si>
    <t>本项目不产生生态效益</t>
  </si>
  <si>
    <t>持续提升政府为人民服务形象</t>
  </si>
  <si>
    <t>人民群众满意度</t>
  </si>
  <si>
    <t>社区矫正</t>
  </si>
  <si>
    <t xml:space="preserve">          其他资金</t>
  </si>
  <si>
    <t>严格执行监督管理手段、措施，督促社区矫正对象遵守法律法规、禁止令和各项监督管理规定，运用教育帮扶方法，开展教育矫治和困难帮扶，矫正其犯罪心理和行为恶习，促使其顺利回归社会，成为守法公民，减少和预防犯罪率，维护社会和谐稳定。</t>
  </si>
  <si>
    <t>烈山区目前在册社区矫正对象125人，其中重点管理9人，普通管理116人，缓刑122人、假释1人、暂予监外执行2人。给予训诫13人次，警告16人次，社区矫正对象请假外出45人次，2023年以来累计接收社区矫正对象147人、累计解除社区矫正对象115人，接收委托调查评估145件，退回委托评估12件。2023年度，经全面排查走访、信息化核查、月度见面核查等活动，开展走访活动1200余次，每月见面核查社区矫正对象本人，月见面核查率均为100%。未发现社区矫正对象存在严重情感、重大家庭变故、经济纠纷、邻里矛盾等可能导致发生极端行为的情况。社区矫正对象总体表现良好，未发生脱、漏管和重新违法犯罪情况。</t>
  </si>
  <si>
    <t>适用社区矫正委托调查评估案件办理数</t>
  </si>
  <si>
    <t>≥100件</t>
  </si>
  <si>
    <t>145</t>
  </si>
  <si>
    <t>新接收社区矫正对象人数</t>
  </si>
  <si>
    <t>≥70人</t>
  </si>
  <si>
    <t>147</t>
  </si>
  <si>
    <t>列管社区矫正对象总数</t>
  </si>
  <si>
    <t>≥150人</t>
  </si>
  <si>
    <t>244</t>
  </si>
  <si>
    <t>社区矫正对象教育率</t>
  </si>
  <si>
    <t>社区矫正对象帮扶率</t>
  </si>
  <si>
    <t>≥10%</t>
  </si>
  <si>
    <t>社区矫正对象月度考核率</t>
  </si>
  <si>
    <t>社区矫正对象个案矫正率</t>
  </si>
  <si>
    <t>社区矫正对象报到入矫率</t>
  </si>
  <si>
    <t>经费支出时效性</t>
  </si>
  <si>
    <t>经费支出合规性</t>
  </si>
  <si>
    <t>本指标不适用</t>
  </si>
  <si>
    <t>社区矫正对象季度考核合格率</t>
  </si>
  <si>
    <t>社区矫正对象再犯罪率</t>
  </si>
  <si>
    <t>≤0.2%</t>
  </si>
  <si>
    <t>社区群众回访满意率</t>
  </si>
  <si>
    <t>指标不适用</t>
  </si>
  <si>
    <t>社区矫正对象遵法守法意识有效提升</t>
  </si>
  <si>
    <t>推动社会治理水平，促进社会和谐稳定</t>
  </si>
  <si>
    <t>8</t>
  </si>
  <si>
    <t>社区矫正对象满意度</t>
  </si>
  <si>
    <t>基层司法业务</t>
  </si>
  <si>
    <t>项目资金       （万元）</t>
  </si>
  <si>
    <t xml:space="preserve">   其他资金</t>
  </si>
  <si>
    <t>1.组织开展对人民调解员的普遍培训；2.加强人民调解工作宣传；3.对人民调解案件实行以案定补（具体补助标准由各市、县（市、区）确定）</t>
  </si>
  <si>
    <t>全区63名综治司法协理员共计排查重点矛盾纠纷50余次，调解各类纠纷2533件。全区共有安置帮教对象867名，重点对象85名，失联人员3名。今年共接收刑满释放人员释放资料158人。</t>
  </si>
  <si>
    <t>受理纠纷数</t>
  </si>
  <si>
    <t>≥2000件</t>
  </si>
  <si>
    <t>2533</t>
  </si>
  <si>
    <t>排查纠纷数</t>
  </si>
  <si>
    <t>≥1000件</t>
  </si>
  <si>
    <t>调解服务人数</t>
  </si>
  <si>
    <t>≥4000人</t>
  </si>
  <si>
    <t>5066</t>
  </si>
  <si>
    <t>调解成功率</t>
  </si>
  <si>
    <t>达成书面协议率</t>
  </si>
  <si>
    <t>≥15%</t>
  </si>
  <si>
    <t>13</t>
  </si>
  <si>
    <t>简易案件多，村居调解员以口头调解方式达成协议</t>
  </si>
  <si>
    <t>以案定补资金审核率</t>
  </si>
  <si>
    <t>在规定时限完成调解案件占比</t>
  </si>
  <si>
    <t>申请调解的便捷性</t>
  </si>
  <si>
    <t>以案定补经费支出时效性</t>
  </si>
  <si>
    <t>调解经费使用合规性</t>
  </si>
  <si>
    <t>本项目不涉及经济效益</t>
  </si>
  <si>
    <t>纠纷调解服务覆盖率</t>
  </si>
  <si>
    <t>有效预防矛盾升级激化</t>
  </si>
  <si>
    <t>低成本化解矛盾纠纷</t>
  </si>
  <si>
    <t>94</t>
  </si>
  <si>
    <t>本项目不涉及生态效益</t>
  </si>
  <si>
    <t>对以非诉讼化解矛盾纠纷、减少讼累的促进和影响</t>
  </si>
  <si>
    <t>对构建矛盾纠纷多元化解机制的促进和影响</t>
  </si>
  <si>
    <t>对构建和谐社会的促进和影响</t>
  </si>
  <si>
    <t>纠纷当事人满意度</t>
  </si>
  <si>
    <t>电话回访满意度</t>
  </si>
  <si>
    <t>其他司法支出</t>
  </si>
  <si>
    <t xml:space="preserve"> 其他资金</t>
  </si>
  <si>
    <t>按照《县级司法行政机关业务装备配备标准》，完善基层业务装备配备，加强公共法律服务实体平台建设，加强业务培训，不断提高司法行政机关履职能力、服务水平和办事效率，增强人民群众安全感、获得感和满意度。项目包括医患纠纷、综治司法协理员补助、信息通讯委托费，其中医患纠纷2万元，综治司法协理员补助21.6万元，信息通讯委托费12.8万元。</t>
  </si>
  <si>
    <t>严格按照《县级司法行政机关业务装备配备标准》，完善基层业务装备配备，加强公共法律服务实体平台建设，加强业务培训，不断提高司法行政机关履职能力、服务水平和办事效率，增强人民群众安全感、获得感和满意度。</t>
  </si>
  <si>
    <t>达到《县级司法行政机关业务装备配备标准》的县级司法行政机关数</t>
  </si>
  <si>
    <t>＝1个</t>
  </si>
  <si>
    <t>政府采购率</t>
  </si>
  <si>
    <t>提升司法行政机关办事能力</t>
  </si>
  <si>
    <t>提升政府为人民服务形象</t>
  </si>
  <si>
    <t>受理对象满意度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</si>
</sst>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rgb="FF000000"/>
      <name val="宋体"/>
      <charset val="134"/>
    </font>
    <font>
      <sz val="11"/>
      <color rgb="FF000000"/>
      <name val="宋体"/>
      <charset val="134"/>
    </font>
    <font>
      <sz val="16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color rgb="FF000000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5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2" xfId="0" applyNumberFormat="1" applyFont="1" applyFill="1" applyBorder="1" applyAlignment="1">
      <alignment horizontal="left" vertical="center" wrapText="1"/>
    </xf>
    <xf numFmtId="0" fontId="5" fillId="0" borderId="2" xfId="49" applyFont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left" vertical="center" wrapText="1"/>
    </xf>
    <xf numFmtId="0" fontId="5" fillId="0" borderId="4" xfId="49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workbookViewId="0">
      <selection activeCell="H13" sqref="H13:K13"/>
    </sheetView>
  </sheetViews>
  <sheetFormatPr defaultColWidth="9" defaultRowHeight="13.5"/>
  <cols>
    <col min="6" max="6" width="11.875" customWidth="1"/>
    <col min="7" max="7" width="11" customWidth="1"/>
    <col min="8" max="8" width="11.75" customWidth="1"/>
    <col min="11" max="11" width="14.5" customWidth="1"/>
  </cols>
  <sheetData>
    <row r="1" ht="22.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2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ht="24" customHeight="1" spans="1:11">
      <c r="A5" s="6" t="s">
        <v>3</v>
      </c>
      <c r="B5" s="6"/>
      <c r="C5" s="6"/>
      <c r="D5" s="7" t="s">
        <v>4</v>
      </c>
      <c r="E5" s="7"/>
      <c r="F5" s="7"/>
      <c r="G5" s="7"/>
      <c r="H5" s="7"/>
      <c r="I5" s="7"/>
      <c r="J5" s="7"/>
      <c r="K5" s="7"/>
    </row>
    <row r="6" ht="24" customHeight="1" spans="1:11">
      <c r="A6" s="6" t="s">
        <v>5</v>
      </c>
      <c r="B6" s="6"/>
      <c r="C6" s="6"/>
      <c r="D6" s="8" t="s">
        <v>6</v>
      </c>
      <c r="E6" s="8"/>
      <c r="F6" s="8"/>
      <c r="G6" s="8"/>
      <c r="H6" s="6" t="s">
        <v>7</v>
      </c>
      <c r="I6" s="6" t="s">
        <v>8</v>
      </c>
      <c r="J6" s="6"/>
      <c r="K6" s="6"/>
    </row>
    <row r="7" ht="24" customHeight="1" spans="1:11">
      <c r="A7" s="9" t="s">
        <v>9</v>
      </c>
      <c r="B7" s="9"/>
      <c r="C7" s="9"/>
      <c r="D7" s="6"/>
      <c r="E7" s="6"/>
      <c r="F7" s="10" t="s">
        <v>10</v>
      </c>
      <c r="G7" s="10" t="s">
        <v>11</v>
      </c>
      <c r="H7" s="10" t="s">
        <v>12</v>
      </c>
      <c r="I7" s="10" t="s">
        <v>13</v>
      </c>
      <c r="J7" s="10" t="s">
        <v>14</v>
      </c>
      <c r="K7" s="6" t="s">
        <v>15</v>
      </c>
    </row>
    <row r="8" ht="24" customHeight="1" spans="1:11">
      <c r="A8" s="9"/>
      <c r="B8" s="9"/>
      <c r="C8" s="9"/>
      <c r="D8" s="6" t="s">
        <v>16</v>
      </c>
      <c r="E8" s="6"/>
      <c r="F8" s="6">
        <f t="shared" ref="F8:H8" si="0">F9+F10+F11</f>
        <v>27</v>
      </c>
      <c r="G8" s="6">
        <f t="shared" si="0"/>
        <v>27</v>
      </c>
      <c r="H8" s="6">
        <f t="shared" si="0"/>
        <v>27</v>
      </c>
      <c r="I8" s="6">
        <v>10</v>
      </c>
      <c r="J8" s="18">
        <f>H8/G8</f>
        <v>1</v>
      </c>
      <c r="K8" s="19">
        <f>J8*I8</f>
        <v>10</v>
      </c>
    </row>
    <row r="9" ht="24" customHeight="1" spans="1:11">
      <c r="A9" s="9"/>
      <c r="B9" s="9"/>
      <c r="C9" s="9"/>
      <c r="D9" s="6" t="s">
        <v>17</v>
      </c>
      <c r="E9" s="6"/>
      <c r="F9" s="6">
        <v>27</v>
      </c>
      <c r="G9" s="6">
        <v>27</v>
      </c>
      <c r="H9" s="6">
        <v>27</v>
      </c>
      <c r="I9" s="20" t="s">
        <v>18</v>
      </c>
      <c r="J9" s="6" t="s">
        <v>19</v>
      </c>
      <c r="K9" s="6" t="s">
        <v>19</v>
      </c>
    </row>
    <row r="10" ht="24" customHeight="1" spans="1:11">
      <c r="A10" s="9"/>
      <c r="B10" s="9"/>
      <c r="C10" s="9"/>
      <c r="D10" s="6" t="s">
        <v>20</v>
      </c>
      <c r="E10" s="6"/>
      <c r="F10" s="6">
        <v>0</v>
      </c>
      <c r="G10" s="6">
        <v>0</v>
      </c>
      <c r="H10" s="6">
        <v>0</v>
      </c>
      <c r="I10" s="20" t="s">
        <v>18</v>
      </c>
      <c r="J10" s="6" t="s">
        <v>19</v>
      </c>
      <c r="K10" s="6" t="s">
        <v>19</v>
      </c>
    </row>
    <row r="11" ht="24" customHeight="1" spans="1:11">
      <c r="A11" s="9"/>
      <c r="B11" s="9"/>
      <c r="C11" s="9"/>
      <c r="D11" s="11" t="s">
        <v>21</v>
      </c>
      <c r="E11" s="11"/>
      <c r="F11" s="11">
        <v>0</v>
      </c>
      <c r="G11" s="11">
        <v>0</v>
      </c>
      <c r="H11" s="11">
        <v>0</v>
      </c>
      <c r="I11" s="20" t="s">
        <v>18</v>
      </c>
      <c r="J11" s="6" t="s">
        <v>19</v>
      </c>
      <c r="K11" s="6" t="s">
        <v>19</v>
      </c>
    </row>
    <row r="12" ht="24" customHeight="1" spans="1:11">
      <c r="A12" s="12" t="s">
        <v>22</v>
      </c>
      <c r="B12" s="10" t="s">
        <v>23</v>
      </c>
      <c r="C12" s="10"/>
      <c r="D12" s="10"/>
      <c r="E12" s="10"/>
      <c r="F12" s="10"/>
      <c r="G12" s="10"/>
      <c r="H12" s="6" t="s">
        <v>24</v>
      </c>
      <c r="I12" s="6"/>
      <c r="J12" s="6"/>
      <c r="K12" s="6"/>
    </row>
    <row r="13" ht="152" customHeight="1" spans="1:11">
      <c r="A13" s="12"/>
      <c r="B13" s="24" t="s">
        <v>25</v>
      </c>
      <c r="C13" s="24"/>
      <c r="D13" s="24"/>
      <c r="E13" s="24"/>
      <c r="F13" s="24"/>
      <c r="G13" s="24"/>
      <c r="H13" s="13" t="s">
        <v>26</v>
      </c>
      <c r="I13" s="13"/>
      <c r="J13" s="13"/>
      <c r="K13" s="13"/>
    </row>
    <row r="14" ht="40" customHeight="1" spans="1:11">
      <c r="A14" s="12" t="s">
        <v>27</v>
      </c>
      <c r="B14" s="10" t="s">
        <v>28</v>
      </c>
      <c r="C14" s="6" t="s">
        <v>29</v>
      </c>
      <c r="D14" s="6" t="s">
        <v>30</v>
      </c>
      <c r="E14" s="6"/>
      <c r="F14" s="6"/>
      <c r="G14" s="10" t="s">
        <v>31</v>
      </c>
      <c r="H14" s="6" t="s">
        <v>32</v>
      </c>
      <c r="I14" s="10" t="s">
        <v>33</v>
      </c>
      <c r="J14" s="10" t="s">
        <v>15</v>
      </c>
      <c r="K14" s="10" t="s">
        <v>34</v>
      </c>
    </row>
    <row r="15" ht="24" customHeight="1" spans="1:11">
      <c r="A15" s="12"/>
      <c r="B15" s="14" t="s">
        <v>35</v>
      </c>
      <c r="C15" s="14" t="s">
        <v>36</v>
      </c>
      <c r="D15" s="15" t="s">
        <v>37</v>
      </c>
      <c r="E15" s="15"/>
      <c r="F15" s="15"/>
      <c r="G15" s="10" t="s">
        <v>38</v>
      </c>
      <c r="H15" s="10" t="s">
        <v>39</v>
      </c>
      <c r="I15" s="10" t="s">
        <v>40</v>
      </c>
      <c r="J15" s="6">
        <v>10</v>
      </c>
      <c r="K15" s="6" t="s">
        <v>19</v>
      </c>
    </row>
    <row r="16" ht="24" customHeight="1" spans="1:11">
      <c r="A16" s="12"/>
      <c r="B16" s="14"/>
      <c r="C16" s="14"/>
      <c r="D16" s="15" t="s">
        <v>41</v>
      </c>
      <c r="E16" s="15"/>
      <c r="F16" s="15"/>
      <c r="G16" s="10" t="s">
        <v>42</v>
      </c>
      <c r="H16" s="10" t="s">
        <v>43</v>
      </c>
      <c r="I16" s="10" t="s">
        <v>44</v>
      </c>
      <c r="J16" s="6">
        <v>9</v>
      </c>
      <c r="K16" s="6" t="s">
        <v>19</v>
      </c>
    </row>
    <row r="17" ht="24" customHeight="1" spans="1:11">
      <c r="A17" s="12"/>
      <c r="B17" s="14"/>
      <c r="C17" s="14"/>
      <c r="D17" s="15" t="s">
        <v>45</v>
      </c>
      <c r="E17" s="15"/>
      <c r="F17" s="15"/>
      <c r="G17" s="10" t="s">
        <v>46</v>
      </c>
      <c r="H17" s="10" t="s">
        <v>47</v>
      </c>
      <c r="I17" s="10" t="s">
        <v>48</v>
      </c>
      <c r="J17" s="6">
        <v>2</v>
      </c>
      <c r="K17" s="6" t="s">
        <v>19</v>
      </c>
    </row>
    <row r="18" ht="24" customHeight="1" spans="1:11">
      <c r="A18" s="12"/>
      <c r="B18" s="14"/>
      <c r="C18" s="16" t="s">
        <v>49</v>
      </c>
      <c r="D18" s="15" t="s">
        <v>50</v>
      </c>
      <c r="E18" s="15"/>
      <c r="F18" s="15"/>
      <c r="G18" s="10" t="s">
        <v>51</v>
      </c>
      <c r="H18" s="10" t="s">
        <v>47</v>
      </c>
      <c r="I18" s="10" t="s">
        <v>52</v>
      </c>
      <c r="J18" s="6">
        <v>3</v>
      </c>
      <c r="K18" s="6" t="s">
        <v>19</v>
      </c>
    </row>
    <row r="19" ht="24" customHeight="1" spans="1:11">
      <c r="A19" s="12"/>
      <c r="B19" s="14"/>
      <c r="C19" s="16"/>
      <c r="D19" s="15" t="s">
        <v>53</v>
      </c>
      <c r="E19" s="15"/>
      <c r="F19" s="15"/>
      <c r="G19" s="10" t="s">
        <v>54</v>
      </c>
      <c r="H19" s="10" t="s">
        <v>55</v>
      </c>
      <c r="I19" s="10" t="s">
        <v>48</v>
      </c>
      <c r="J19" s="6">
        <v>2</v>
      </c>
      <c r="K19" s="6" t="s">
        <v>19</v>
      </c>
    </row>
    <row r="20" ht="24" customHeight="1" spans="1:11">
      <c r="A20" s="12"/>
      <c r="B20" s="14"/>
      <c r="C20" s="16"/>
      <c r="D20" s="15" t="s">
        <v>56</v>
      </c>
      <c r="E20" s="15"/>
      <c r="F20" s="15"/>
      <c r="G20" s="10" t="s">
        <v>57</v>
      </c>
      <c r="H20" s="10" t="s">
        <v>47</v>
      </c>
      <c r="I20" s="10" t="s">
        <v>48</v>
      </c>
      <c r="J20" s="6">
        <v>2</v>
      </c>
      <c r="K20" s="6" t="s">
        <v>19</v>
      </c>
    </row>
    <row r="21" ht="24" customHeight="1" spans="1:11">
      <c r="A21" s="12"/>
      <c r="B21" s="14"/>
      <c r="C21" s="16" t="s">
        <v>58</v>
      </c>
      <c r="D21" s="15" t="s">
        <v>59</v>
      </c>
      <c r="E21" s="15"/>
      <c r="F21" s="15"/>
      <c r="G21" s="10" t="s">
        <v>46</v>
      </c>
      <c r="H21" s="10" t="s">
        <v>47</v>
      </c>
      <c r="I21" s="10" t="s">
        <v>48</v>
      </c>
      <c r="J21" s="6">
        <v>2</v>
      </c>
      <c r="K21" s="6" t="s">
        <v>19</v>
      </c>
    </row>
    <row r="22" ht="24" customHeight="1" spans="1:11">
      <c r="A22" s="12"/>
      <c r="B22" s="14"/>
      <c r="C22" s="16"/>
      <c r="D22" s="15" t="s">
        <v>60</v>
      </c>
      <c r="E22" s="15"/>
      <c r="F22" s="15"/>
      <c r="G22" s="10" t="s">
        <v>46</v>
      </c>
      <c r="H22" s="10" t="s">
        <v>47</v>
      </c>
      <c r="I22" s="10" t="s">
        <v>55</v>
      </c>
      <c r="J22" s="6">
        <v>5</v>
      </c>
      <c r="K22" s="6" t="s">
        <v>19</v>
      </c>
    </row>
    <row r="23" ht="24" customHeight="1" spans="1:11">
      <c r="A23" s="12"/>
      <c r="B23" s="14"/>
      <c r="C23" s="16"/>
      <c r="D23" s="15" t="s">
        <v>61</v>
      </c>
      <c r="E23" s="15"/>
      <c r="F23" s="15"/>
      <c r="G23" s="10" t="s">
        <v>46</v>
      </c>
      <c r="H23" s="10" t="s">
        <v>47</v>
      </c>
      <c r="I23" s="10" t="s">
        <v>48</v>
      </c>
      <c r="J23" s="6">
        <v>2</v>
      </c>
      <c r="K23" s="6" t="s">
        <v>19</v>
      </c>
    </row>
    <row r="24" ht="24" customHeight="1" spans="1:11">
      <c r="A24" s="12"/>
      <c r="B24" s="14"/>
      <c r="C24" s="16" t="s">
        <v>62</v>
      </c>
      <c r="D24" s="15" t="s">
        <v>63</v>
      </c>
      <c r="E24" s="15"/>
      <c r="F24" s="15"/>
      <c r="G24" s="10" t="s">
        <v>46</v>
      </c>
      <c r="H24" s="10" t="s">
        <v>47</v>
      </c>
      <c r="I24" s="10" t="s">
        <v>55</v>
      </c>
      <c r="J24" s="6">
        <v>5</v>
      </c>
      <c r="K24" s="6" t="s">
        <v>19</v>
      </c>
    </row>
    <row r="25" ht="24" customHeight="1" spans="1:11">
      <c r="A25" s="12"/>
      <c r="B25" s="14"/>
      <c r="C25" s="16"/>
      <c r="D25" s="15" t="s">
        <v>64</v>
      </c>
      <c r="E25" s="15"/>
      <c r="F25" s="15"/>
      <c r="G25" s="10" t="s">
        <v>46</v>
      </c>
      <c r="H25" s="10" t="s">
        <v>47</v>
      </c>
      <c r="I25" s="10" t="s">
        <v>65</v>
      </c>
      <c r="J25" s="6">
        <v>1</v>
      </c>
      <c r="K25" s="6" t="s">
        <v>19</v>
      </c>
    </row>
    <row r="26" ht="24" customHeight="1" spans="1:11">
      <c r="A26" s="12"/>
      <c r="B26" s="14"/>
      <c r="C26" s="16"/>
      <c r="D26" s="15" t="s">
        <v>66</v>
      </c>
      <c r="E26" s="15"/>
      <c r="F26" s="15"/>
      <c r="G26" s="10" t="s">
        <v>46</v>
      </c>
      <c r="H26" s="10" t="s">
        <v>47</v>
      </c>
      <c r="I26" s="10" t="s">
        <v>67</v>
      </c>
      <c r="J26" s="6">
        <v>7</v>
      </c>
      <c r="K26" s="6" t="s">
        <v>19</v>
      </c>
    </row>
    <row r="27" ht="39" customHeight="1" spans="1:11">
      <c r="A27" s="12"/>
      <c r="B27" s="14" t="s">
        <v>68</v>
      </c>
      <c r="C27" s="14" t="s">
        <v>69</v>
      </c>
      <c r="D27" s="15" t="s">
        <v>70</v>
      </c>
      <c r="E27" s="15"/>
      <c r="F27" s="15"/>
      <c r="G27" s="10" t="s">
        <v>71</v>
      </c>
      <c r="H27" s="10" t="s">
        <v>72</v>
      </c>
      <c r="I27" s="10" t="s">
        <v>19</v>
      </c>
      <c r="J27" s="6">
        <v>0</v>
      </c>
      <c r="K27" s="6" t="s">
        <v>19</v>
      </c>
    </row>
    <row r="28" ht="24" customHeight="1" spans="1:11">
      <c r="A28" s="12"/>
      <c r="B28" s="14"/>
      <c r="C28" s="16" t="s">
        <v>73</v>
      </c>
      <c r="D28" s="15" t="s">
        <v>74</v>
      </c>
      <c r="E28" s="15"/>
      <c r="F28" s="15"/>
      <c r="G28" s="10" t="s">
        <v>46</v>
      </c>
      <c r="H28" s="10" t="s">
        <v>75</v>
      </c>
      <c r="I28" s="10" t="s">
        <v>55</v>
      </c>
      <c r="J28" s="6">
        <v>5</v>
      </c>
      <c r="K28" s="6" t="s">
        <v>19</v>
      </c>
    </row>
    <row r="29" ht="24" customHeight="1" spans="1:11">
      <c r="A29" s="12"/>
      <c r="B29" s="14"/>
      <c r="C29" s="16"/>
      <c r="D29" s="15" t="s">
        <v>76</v>
      </c>
      <c r="E29" s="15"/>
      <c r="F29" s="15"/>
      <c r="G29" s="10" t="s">
        <v>46</v>
      </c>
      <c r="H29" s="10" t="s">
        <v>47</v>
      </c>
      <c r="I29" s="10" t="s">
        <v>55</v>
      </c>
      <c r="J29" s="6">
        <v>5</v>
      </c>
      <c r="K29" s="6" t="s">
        <v>19</v>
      </c>
    </row>
    <row r="30" ht="24" customHeight="1" spans="1:11">
      <c r="A30" s="12"/>
      <c r="B30" s="14"/>
      <c r="C30" s="16"/>
      <c r="D30" s="15" t="s">
        <v>77</v>
      </c>
      <c r="E30" s="15"/>
      <c r="F30" s="15"/>
      <c r="G30" s="10" t="s">
        <v>46</v>
      </c>
      <c r="H30" s="10" t="s">
        <v>47</v>
      </c>
      <c r="I30" s="10" t="s">
        <v>55</v>
      </c>
      <c r="J30" s="6">
        <v>5</v>
      </c>
      <c r="K30" s="6" t="s">
        <v>19</v>
      </c>
    </row>
    <row r="31" ht="39" customHeight="1" spans="1:11">
      <c r="A31" s="12"/>
      <c r="B31" s="14"/>
      <c r="C31" s="16" t="s">
        <v>78</v>
      </c>
      <c r="D31" s="15" t="s">
        <v>79</v>
      </c>
      <c r="E31" s="15"/>
      <c r="F31" s="15"/>
      <c r="G31" s="10" t="s">
        <v>71</v>
      </c>
      <c r="H31" s="10" t="s">
        <v>72</v>
      </c>
      <c r="I31" s="10" t="s">
        <v>19</v>
      </c>
      <c r="J31" s="6">
        <v>0</v>
      </c>
      <c r="K31" s="6" t="s">
        <v>19</v>
      </c>
    </row>
    <row r="32" ht="24" customHeight="1" spans="1:11">
      <c r="A32" s="12"/>
      <c r="B32" s="14"/>
      <c r="C32" s="16" t="s">
        <v>80</v>
      </c>
      <c r="D32" s="15" t="s">
        <v>81</v>
      </c>
      <c r="E32" s="15"/>
      <c r="F32" s="15"/>
      <c r="G32" s="10" t="s">
        <v>82</v>
      </c>
      <c r="H32" s="10" t="s">
        <v>47</v>
      </c>
      <c r="I32" s="10" t="s">
        <v>55</v>
      </c>
      <c r="J32" s="6">
        <v>5</v>
      </c>
      <c r="K32" s="6" t="s">
        <v>19</v>
      </c>
    </row>
    <row r="33" ht="24" customHeight="1" spans="1:11">
      <c r="A33" s="12"/>
      <c r="B33" s="14"/>
      <c r="C33" s="16"/>
      <c r="D33" s="15" t="s">
        <v>83</v>
      </c>
      <c r="E33" s="15"/>
      <c r="F33" s="15"/>
      <c r="G33" s="10" t="s">
        <v>82</v>
      </c>
      <c r="H33" s="10" t="s">
        <v>47</v>
      </c>
      <c r="I33" s="10" t="s">
        <v>55</v>
      </c>
      <c r="J33" s="6">
        <v>5</v>
      </c>
      <c r="K33" s="6" t="s">
        <v>19</v>
      </c>
    </row>
    <row r="34" ht="24" customHeight="1" spans="1:11">
      <c r="A34" s="12"/>
      <c r="B34" s="14"/>
      <c r="C34" s="16"/>
      <c r="D34" s="15" t="s">
        <v>84</v>
      </c>
      <c r="E34" s="15"/>
      <c r="F34" s="15"/>
      <c r="G34" s="10" t="s">
        <v>46</v>
      </c>
      <c r="H34" s="10" t="s">
        <v>47</v>
      </c>
      <c r="I34" s="10" t="s">
        <v>55</v>
      </c>
      <c r="J34" s="6">
        <v>5</v>
      </c>
      <c r="K34" s="6" t="s">
        <v>19</v>
      </c>
    </row>
    <row r="35" ht="24" customHeight="1" spans="1:11">
      <c r="A35" s="12"/>
      <c r="B35" s="14" t="s">
        <v>85</v>
      </c>
      <c r="C35" s="14" t="s">
        <v>86</v>
      </c>
      <c r="D35" s="15" t="s">
        <v>87</v>
      </c>
      <c r="E35" s="15"/>
      <c r="F35" s="15"/>
      <c r="G35" s="10" t="s">
        <v>82</v>
      </c>
      <c r="H35" s="10" t="s">
        <v>88</v>
      </c>
      <c r="I35" s="10" t="s">
        <v>48</v>
      </c>
      <c r="J35" s="6">
        <v>2</v>
      </c>
      <c r="K35" s="6" t="s">
        <v>19</v>
      </c>
    </row>
    <row r="36" ht="24" customHeight="1" spans="1:11">
      <c r="A36" s="12"/>
      <c r="B36" s="14"/>
      <c r="C36" s="14"/>
      <c r="D36" s="15" t="s">
        <v>89</v>
      </c>
      <c r="E36" s="15"/>
      <c r="F36" s="15"/>
      <c r="G36" s="10" t="s">
        <v>82</v>
      </c>
      <c r="H36" s="10" t="s">
        <v>90</v>
      </c>
      <c r="I36" s="10" t="s">
        <v>55</v>
      </c>
      <c r="J36" s="6">
        <v>5</v>
      </c>
      <c r="K36" s="6" t="s">
        <v>19</v>
      </c>
    </row>
    <row r="37" ht="24" customHeight="1" spans="1:11">
      <c r="A37" s="12"/>
      <c r="B37" s="14"/>
      <c r="C37" s="14"/>
      <c r="D37" s="15" t="s">
        <v>91</v>
      </c>
      <c r="E37" s="15"/>
      <c r="F37" s="15"/>
      <c r="G37" s="10" t="s">
        <v>92</v>
      </c>
      <c r="H37" s="10" t="s">
        <v>72</v>
      </c>
      <c r="I37" s="10" t="s">
        <v>52</v>
      </c>
      <c r="J37" s="6">
        <v>3</v>
      </c>
      <c r="K37" s="6" t="s">
        <v>19</v>
      </c>
    </row>
    <row r="38" ht="24" customHeight="1" spans="1:11">
      <c r="A38" s="17" t="s">
        <v>93</v>
      </c>
      <c r="B38" s="17"/>
      <c r="C38" s="17"/>
      <c r="D38" s="17"/>
      <c r="E38" s="17"/>
      <c r="F38" s="17"/>
      <c r="G38" s="17"/>
      <c r="H38" s="17" t="s">
        <v>19</v>
      </c>
      <c r="I38" s="17">
        <v>100</v>
      </c>
      <c r="J38" s="21">
        <f>SUM(J15:J37)+K8</f>
        <v>100</v>
      </c>
      <c r="K38" s="6" t="s">
        <v>19</v>
      </c>
    </row>
  </sheetData>
  <mergeCells count="54">
    <mergeCell ref="A2:K2"/>
    <mergeCell ref="A3:K3"/>
    <mergeCell ref="A5:C5"/>
    <mergeCell ref="D5:K5"/>
    <mergeCell ref="A6:C6"/>
    <mergeCell ref="D6:G6"/>
    <mergeCell ref="I6:K6"/>
    <mergeCell ref="D7:E7"/>
    <mergeCell ref="D8:E8"/>
    <mergeCell ref="D9:E9"/>
    <mergeCell ref="D10:E10"/>
    <mergeCell ref="D11:E11"/>
    <mergeCell ref="B12:G12"/>
    <mergeCell ref="H12:K12"/>
    <mergeCell ref="B13:G13"/>
    <mergeCell ref="H13:K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A38:G38"/>
    <mergeCell ref="A12:A13"/>
    <mergeCell ref="A14:A37"/>
    <mergeCell ref="B15:B26"/>
    <mergeCell ref="B27:B34"/>
    <mergeCell ref="B35:B37"/>
    <mergeCell ref="C15:C17"/>
    <mergeCell ref="C18:C20"/>
    <mergeCell ref="C21:C23"/>
    <mergeCell ref="C24:C26"/>
    <mergeCell ref="C28:C30"/>
    <mergeCell ref="C32:C34"/>
    <mergeCell ref="C35:C37"/>
    <mergeCell ref="A7:C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workbookViewId="0">
      <selection activeCell="H11" sqref="H11"/>
    </sheetView>
  </sheetViews>
  <sheetFormatPr defaultColWidth="9" defaultRowHeight="13.5"/>
  <cols>
    <col min="6" max="6" width="11" customWidth="1"/>
    <col min="7" max="8" width="10.875" customWidth="1"/>
    <col min="9" max="9" width="11" customWidth="1"/>
    <col min="10" max="10" width="12.5" customWidth="1"/>
    <col min="11" max="11" width="19.25" customWidth="1"/>
  </cols>
  <sheetData>
    <row r="1" ht="22.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2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ht="20" customHeight="1" spans="1:11">
      <c r="A5" s="6" t="s">
        <v>3</v>
      </c>
      <c r="B5" s="6"/>
      <c r="C5" s="6"/>
      <c r="D5" s="7" t="s">
        <v>94</v>
      </c>
      <c r="E5" s="7"/>
      <c r="F5" s="7"/>
      <c r="G5" s="7"/>
      <c r="H5" s="7"/>
      <c r="I5" s="7"/>
      <c r="J5" s="7"/>
      <c r="K5" s="7"/>
    </row>
    <row r="6" ht="20" customHeight="1" spans="1:11">
      <c r="A6" s="6" t="s">
        <v>5</v>
      </c>
      <c r="B6" s="6"/>
      <c r="C6" s="6"/>
      <c r="D6" s="8" t="s">
        <v>6</v>
      </c>
      <c r="E6" s="8"/>
      <c r="F6" s="8"/>
      <c r="G6" s="8"/>
      <c r="H6" s="6" t="s">
        <v>7</v>
      </c>
      <c r="I6" s="6" t="s">
        <v>8</v>
      </c>
      <c r="J6" s="6"/>
      <c r="K6" s="6"/>
    </row>
    <row r="7" ht="36" customHeight="1" spans="1:11">
      <c r="A7" s="9" t="s">
        <v>9</v>
      </c>
      <c r="B7" s="9"/>
      <c r="C7" s="9"/>
      <c r="D7" s="6"/>
      <c r="E7" s="6"/>
      <c r="F7" s="10" t="s">
        <v>10</v>
      </c>
      <c r="G7" s="10" t="s">
        <v>11</v>
      </c>
      <c r="H7" s="10" t="s">
        <v>12</v>
      </c>
      <c r="I7" s="10" t="s">
        <v>13</v>
      </c>
      <c r="J7" s="10" t="s">
        <v>14</v>
      </c>
      <c r="K7" s="6" t="s">
        <v>15</v>
      </c>
    </row>
    <row r="8" ht="20" customHeight="1" spans="1:11">
      <c r="A8" s="9"/>
      <c r="B8" s="9"/>
      <c r="C8" s="9"/>
      <c r="D8" s="6" t="s">
        <v>16</v>
      </c>
      <c r="E8" s="6"/>
      <c r="F8" s="6">
        <v>6</v>
      </c>
      <c r="G8" s="6">
        <v>6</v>
      </c>
      <c r="H8" s="6">
        <v>5.1</v>
      </c>
      <c r="I8" s="6">
        <v>10</v>
      </c>
      <c r="J8" s="18">
        <v>0.85</v>
      </c>
      <c r="K8" s="19">
        <v>8.5</v>
      </c>
    </row>
    <row r="9" ht="20" customHeight="1" spans="1:11">
      <c r="A9" s="9"/>
      <c r="B9" s="9"/>
      <c r="C9" s="9"/>
      <c r="D9" s="6" t="s">
        <v>17</v>
      </c>
      <c r="E9" s="6"/>
      <c r="F9" s="6">
        <v>6</v>
      </c>
      <c r="G9" s="6">
        <v>6</v>
      </c>
      <c r="H9" s="6">
        <v>5.1</v>
      </c>
      <c r="I9" s="20" t="s">
        <v>18</v>
      </c>
      <c r="J9" s="6" t="s">
        <v>19</v>
      </c>
      <c r="K9" s="6" t="s">
        <v>19</v>
      </c>
    </row>
    <row r="10" ht="20" customHeight="1" spans="1:11">
      <c r="A10" s="9"/>
      <c r="B10" s="9"/>
      <c r="C10" s="9"/>
      <c r="D10" s="6" t="s">
        <v>20</v>
      </c>
      <c r="E10" s="6"/>
      <c r="F10" s="6">
        <v>0</v>
      </c>
      <c r="G10" s="6">
        <v>0</v>
      </c>
      <c r="H10" s="6">
        <v>0</v>
      </c>
      <c r="I10" s="20" t="s">
        <v>18</v>
      </c>
      <c r="J10" s="6" t="s">
        <v>19</v>
      </c>
      <c r="K10" s="6" t="s">
        <v>19</v>
      </c>
    </row>
    <row r="11" ht="20" customHeight="1" spans="1:11">
      <c r="A11" s="9"/>
      <c r="B11" s="9"/>
      <c r="C11" s="9"/>
      <c r="D11" s="11" t="s">
        <v>21</v>
      </c>
      <c r="E11" s="11"/>
      <c r="F11" s="11">
        <v>0</v>
      </c>
      <c r="G11" s="11">
        <v>0</v>
      </c>
      <c r="H11" s="11">
        <v>0</v>
      </c>
      <c r="I11" s="20" t="s">
        <v>18</v>
      </c>
      <c r="J11" s="6" t="s">
        <v>19</v>
      </c>
      <c r="K11" s="6" t="s">
        <v>19</v>
      </c>
    </row>
    <row r="12" ht="20" customHeight="1" spans="1:11">
      <c r="A12" s="12" t="s">
        <v>22</v>
      </c>
      <c r="B12" s="10" t="s">
        <v>23</v>
      </c>
      <c r="C12" s="10"/>
      <c r="D12" s="10"/>
      <c r="E12" s="10"/>
      <c r="F12" s="10"/>
      <c r="G12" s="10"/>
      <c r="H12" s="6" t="s">
        <v>24</v>
      </c>
      <c r="I12" s="6"/>
      <c r="J12" s="6"/>
      <c r="K12" s="6"/>
    </row>
    <row r="13" ht="197" customHeight="1" spans="1:11">
      <c r="A13" s="12"/>
      <c r="B13" s="13" t="s">
        <v>95</v>
      </c>
      <c r="C13" s="13"/>
      <c r="D13" s="13"/>
      <c r="E13" s="13"/>
      <c r="F13" s="13"/>
      <c r="G13" s="13"/>
      <c r="H13" s="13" t="s">
        <v>96</v>
      </c>
      <c r="I13" s="13"/>
      <c r="J13" s="13"/>
      <c r="K13" s="13"/>
    </row>
    <row r="14" ht="33" customHeight="1" spans="1:11">
      <c r="A14" s="12" t="s">
        <v>27</v>
      </c>
      <c r="B14" s="10" t="s">
        <v>28</v>
      </c>
      <c r="C14" s="6" t="s">
        <v>29</v>
      </c>
      <c r="D14" s="6" t="s">
        <v>30</v>
      </c>
      <c r="E14" s="6"/>
      <c r="F14" s="6"/>
      <c r="G14" s="10" t="s">
        <v>31</v>
      </c>
      <c r="H14" s="6" t="s">
        <v>32</v>
      </c>
      <c r="I14" s="10" t="s">
        <v>33</v>
      </c>
      <c r="J14" s="10" t="s">
        <v>15</v>
      </c>
      <c r="K14" s="10" t="s">
        <v>34</v>
      </c>
    </row>
    <row r="15" ht="24" customHeight="1" spans="1:11">
      <c r="A15" s="12"/>
      <c r="B15" s="14" t="s">
        <v>35</v>
      </c>
      <c r="C15" s="14" t="s">
        <v>36</v>
      </c>
      <c r="D15" s="15" t="s">
        <v>97</v>
      </c>
      <c r="E15" s="15"/>
      <c r="F15" s="15"/>
      <c r="G15" s="10" t="s">
        <v>98</v>
      </c>
      <c r="H15" s="10" t="s">
        <v>99</v>
      </c>
      <c r="I15" s="10" t="s">
        <v>55</v>
      </c>
      <c r="J15" s="6">
        <v>5</v>
      </c>
      <c r="K15" s="6" t="s">
        <v>19</v>
      </c>
    </row>
    <row r="16" ht="36" customHeight="1" spans="1:11">
      <c r="A16" s="12"/>
      <c r="B16" s="14"/>
      <c r="C16" s="14"/>
      <c r="D16" s="15" t="s">
        <v>100</v>
      </c>
      <c r="E16" s="15"/>
      <c r="F16" s="15"/>
      <c r="G16" s="10" t="s">
        <v>101</v>
      </c>
      <c r="H16" s="10" t="s">
        <v>48</v>
      </c>
      <c r="I16" s="10" t="s">
        <v>55</v>
      </c>
      <c r="J16" s="6">
        <v>5</v>
      </c>
      <c r="K16" s="6" t="s">
        <v>19</v>
      </c>
    </row>
    <row r="17" ht="24" customHeight="1" spans="1:11">
      <c r="A17" s="12"/>
      <c r="B17" s="14"/>
      <c r="C17" s="14"/>
      <c r="D17" s="15" t="s">
        <v>102</v>
      </c>
      <c r="E17" s="15"/>
      <c r="F17" s="15"/>
      <c r="G17" s="10" t="s">
        <v>103</v>
      </c>
      <c r="H17" s="10" t="s">
        <v>90</v>
      </c>
      <c r="I17" s="10" t="s">
        <v>55</v>
      </c>
      <c r="J17" s="6">
        <v>5</v>
      </c>
      <c r="K17" s="6" t="s">
        <v>19</v>
      </c>
    </row>
    <row r="18" ht="24" customHeight="1" spans="1:11">
      <c r="A18" s="12"/>
      <c r="B18" s="14"/>
      <c r="C18" s="14"/>
      <c r="D18" s="15" t="s">
        <v>104</v>
      </c>
      <c r="E18" s="15"/>
      <c r="F18" s="15"/>
      <c r="G18" s="10" t="s">
        <v>105</v>
      </c>
      <c r="H18" s="10" t="s">
        <v>106</v>
      </c>
      <c r="I18" s="10" t="s">
        <v>55</v>
      </c>
      <c r="J18" s="6">
        <v>5</v>
      </c>
      <c r="K18" s="6" t="s">
        <v>19</v>
      </c>
    </row>
    <row r="19" ht="24" customHeight="1" spans="1:11">
      <c r="A19" s="12"/>
      <c r="B19" s="14"/>
      <c r="C19" s="16" t="s">
        <v>49</v>
      </c>
      <c r="D19" s="15" t="s">
        <v>107</v>
      </c>
      <c r="E19" s="15"/>
      <c r="F19" s="15"/>
      <c r="G19" s="10" t="s">
        <v>108</v>
      </c>
      <c r="H19" s="10" t="s">
        <v>48</v>
      </c>
      <c r="I19" s="10" t="s">
        <v>55</v>
      </c>
      <c r="J19" s="6">
        <v>5</v>
      </c>
      <c r="K19" s="6" t="s">
        <v>19</v>
      </c>
    </row>
    <row r="20" ht="24" customHeight="1" spans="1:11">
      <c r="A20" s="12"/>
      <c r="B20" s="14"/>
      <c r="C20" s="16"/>
      <c r="D20" s="15" t="s">
        <v>109</v>
      </c>
      <c r="E20" s="15"/>
      <c r="F20" s="15"/>
      <c r="G20" s="10" t="s">
        <v>110</v>
      </c>
      <c r="H20" s="10" t="s">
        <v>65</v>
      </c>
      <c r="I20" s="10" t="s">
        <v>55</v>
      </c>
      <c r="J20" s="6">
        <v>5</v>
      </c>
      <c r="K20" s="6" t="s">
        <v>19</v>
      </c>
    </row>
    <row r="21" ht="24" customHeight="1" spans="1:11">
      <c r="A21" s="12"/>
      <c r="B21" s="14"/>
      <c r="C21" s="16" t="s">
        <v>58</v>
      </c>
      <c r="D21" s="15" t="s">
        <v>111</v>
      </c>
      <c r="E21" s="15"/>
      <c r="F21" s="15"/>
      <c r="G21" s="10" t="s">
        <v>46</v>
      </c>
      <c r="H21" s="10" t="s">
        <v>47</v>
      </c>
      <c r="I21" s="10" t="s">
        <v>55</v>
      </c>
      <c r="J21" s="6">
        <v>5</v>
      </c>
      <c r="K21" s="6" t="s">
        <v>19</v>
      </c>
    </row>
    <row r="22" ht="24" customHeight="1" spans="1:11">
      <c r="A22" s="12"/>
      <c r="B22" s="14"/>
      <c r="C22" s="16"/>
      <c r="D22" s="15" t="s">
        <v>112</v>
      </c>
      <c r="E22" s="15"/>
      <c r="F22" s="15"/>
      <c r="G22" s="10" t="s">
        <v>46</v>
      </c>
      <c r="H22" s="10" t="s">
        <v>47</v>
      </c>
      <c r="I22" s="10" t="s">
        <v>55</v>
      </c>
      <c r="J22" s="6">
        <v>5</v>
      </c>
      <c r="K22" s="6" t="s">
        <v>19</v>
      </c>
    </row>
    <row r="23" ht="24" customHeight="1" spans="1:11">
      <c r="A23" s="12"/>
      <c r="B23" s="14"/>
      <c r="C23" s="16" t="s">
        <v>62</v>
      </c>
      <c r="D23" s="15" t="s">
        <v>113</v>
      </c>
      <c r="E23" s="15"/>
      <c r="F23" s="15"/>
      <c r="G23" s="10" t="s">
        <v>114</v>
      </c>
      <c r="H23" s="10" t="s">
        <v>115</v>
      </c>
      <c r="I23" s="10" t="s">
        <v>55</v>
      </c>
      <c r="J23" s="6">
        <v>5</v>
      </c>
      <c r="K23" s="6" t="s">
        <v>19</v>
      </c>
    </row>
    <row r="24" ht="24" customHeight="1" spans="1:11">
      <c r="A24" s="12"/>
      <c r="B24" s="14"/>
      <c r="C24" s="16"/>
      <c r="D24" s="15" t="s">
        <v>116</v>
      </c>
      <c r="E24" s="15"/>
      <c r="F24" s="15"/>
      <c r="G24" s="10" t="s">
        <v>46</v>
      </c>
      <c r="H24" s="10" t="s">
        <v>47</v>
      </c>
      <c r="I24" s="10" t="s">
        <v>55</v>
      </c>
      <c r="J24" s="6">
        <v>5</v>
      </c>
      <c r="K24" s="6" t="s">
        <v>19</v>
      </c>
    </row>
    <row r="25" ht="24" customHeight="1" spans="1:11">
      <c r="A25" s="12"/>
      <c r="B25" s="14" t="s">
        <v>68</v>
      </c>
      <c r="C25" s="14" t="s">
        <v>69</v>
      </c>
      <c r="D25" s="15" t="s">
        <v>117</v>
      </c>
      <c r="E25" s="15"/>
      <c r="F25" s="15"/>
      <c r="G25" s="10" t="s">
        <v>71</v>
      </c>
      <c r="H25" s="10" t="s">
        <v>72</v>
      </c>
      <c r="I25" s="10" t="s">
        <v>19</v>
      </c>
      <c r="J25" s="6">
        <v>0</v>
      </c>
      <c r="K25" s="6" t="s">
        <v>19</v>
      </c>
    </row>
    <row r="26" ht="39" customHeight="1" spans="1:11">
      <c r="A26" s="12"/>
      <c r="B26" s="14"/>
      <c r="C26" s="16" t="s">
        <v>73</v>
      </c>
      <c r="D26" s="15" t="s">
        <v>118</v>
      </c>
      <c r="E26" s="15"/>
      <c r="F26" s="15"/>
      <c r="G26" s="10" t="s">
        <v>82</v>
      </c>
      <c r="H26" s="10" t="s">
        <v>119</v>
      </c>
      <c r="I26" s="10" t="s">
        <v>120</v>
      </c>
      <c r="J26" s="6">
        <v>6</v>
      </c>
      <c r="K26" s="6" t="s">
        <v>19</v>
      </c>
    </row>
    <row r="27" ht="37" customHeight="1" spans="1:11">
      <c r="A27" s="12"/>
      <c r="B27" s="14"/>
      <c r="C27" s="16"/>
      <c r="D27" s="15" t="s">
        <v>121</v>
      </c>
      <c r="E27" s="15"/>
      <c r="F27" s="15"/>
      <c r="G27" s="10" t="s">
        <v>82</v>
      </c>
      <c r="H27" s="10" t="s">
        <v>122</v>
      </c>
      <c r="I27" s="10" t="s">
        <v>120</v>
      </c>
      <c r="J27" s="6">
        <v>6</v>
      </c>
      <c r="K27" s="6" t="s">
        <v>19</v>
      </c>
    </row>
    <row r="28" ht="36" customHeight="1" spans="1:11">
      <c r="A28" s="12"/>
      <c r="B28" s="14"/>
      <c r="C28" s="16"/>
      <c r="D28" s="15" t="s">
        <v>123</v>
      </c>
      <c r="E28" s="15"/>
      <c r="F28" s="15"/>
      <c r="G28" s="10" t="s">
        <v>82</v>
      </c>
      <c r="H28" s="10" t="s">
        <v>88</v>
      </c>
      <c r="I28" s="10" t="s">
        <v>120</v>
      </c>
      <c r="J28" s="6">
        <v>6</v>
      </c>
      <c r="K28" s="6" t="s">
        <v>19</v>
      </c>
    </row>
    <row r="29" ht="24" customHeight="1" spans="1:11">
      <c r="A29" s="12"/>
      <c r="B29" s="14"/>
      <c r="C29" s="16" t="s">
        <v>78</v>
      </c>
      <c r="D29" s="15" t="s">
        <v>124</v>
      </c>
      <c r="E29" s="15"/>
      <c r="F29" s="15"/>
      <c r="G29" s="10" t="s">
        <v>71</v>
      </c>
      <c r="H29" s="10" t="s">
        <v>72</v>
      </c>
      <c r="I29" s="10" t="s">
        <v>19</v>
      </c>
      <c r="J29" s="6">
        <v>0</v>
      </c>
      <c r="K29" s="6" t="s">
        <v>19</v>
      </c>
    </row>
    <row r="30" ht="34" customHeight="1" spans="1:11">
      <c r="A30" s="12"/>
      <c r="B30" s="14"/>
      <c r="C30" s="16" t="s">
        <v>80</v>
      </c>
      <c r="D30" s="15" t="s">
        <v>125</v>
      </c>
      <c r="E30" s="15"/>
      <c r="F30" s="15"/>
      <c r="G30" s="10" t="s">
        <v>82</v>
      </c>
      <c r="H30" s="10" t="s">
        <v>126</v>
      </c>
      <c r="I30" s="10" t="s">
        <v>120</v>
      </c>
      <c r="J30" s="6">
        <v>6</v>
      </c>
      <c r="K30" s="6" t="s">
        <v>19</v>
      </c>
    </row>
    <row r="31" ht="24" customHeight="1" spans="1:11">
      <c r="A31" s="12"/>
      <c r="B31" s="14"/>
      <c r="C31" s="16"/>
      <c r="D31" s="15" t="s">
        <v>127</v>
      </c>
      <c r="E31" s="15"/>
      <c r="F31" s="15"/>
      <c r="G31" s="10" t="s">
        <v>82</v>
      </c>
      <c r="H31" s="10" t="s">
        <v>126</v>
      </c>
      <c r="I31" s="10" t="s">
        <v>120</v>
      </c>
      <c r="J31" s="6">
        <v>6</v>
      </c>
      <c r="K31" s="6" t="s">
        <v>19</v>
      </c>
    </row>
    <row r="32" ht="24" customHeight="1" spans="1:11">
      <c r="A32" s="12"/>
      <c r="B32" s="14" t="s">
        <v>85</v>
      </c>
      <c r="C32" s="14" t="s">
        <v>86</v>
      </c>
      <c r="D32" s="15" t="s">
        <v>128</v>
      </c>
      <c r="E32" s="15"/>
      <c r="F32" s="15"/>
      <c r="G32" s="10" t="s">
        <v>103</v>
      </c>
      <c r="H32" s="10" t="s">
        <v>129</v>
      </c>
      <c r="I32" s="10" t="s">
        <v>52</v>
      </c>
      <c r="J32" s="6">
        <v>3</v>
      </c>
      <c r="K32" s="6" t="s">
        <v>19</v>
      </c>
    </row>
    <row r="33" ht="24" customHeight="1" spans="1:11">
      <c r="A33" s="12"/>
      <c r="B33" s="14"/>
      <c r="C33" s="14"/>
      <c r="D33" s="15" t="s">
        <v>130</v>
      </c>
      <c r="E33" s="15"/>
      <c r="F33" s="15"/>
      <c r="G33" s="10" t="s">
        <v>103</v>
      </c>
      <c r="H33" s="10" t="s">
        <v>129</v>
      </c>
      <c r="I33" s="10" t="s">
        <v>52</v>
      </c>
      <c r="J33" s="6">
        <v>3</v>
      </c>
      <c r="K33" s="6" t="s">
        <v>19</v>
      </c>
    </row>
    <row r="34" ht="32" customHeight="1" spans="1:11">
      <c r="A34" s="12"/>
      <c r="B34" s="14"/>
      <c r="C34" s="14"/>
      <c r="D34" s="15" t="s">
        <v>131</v>
      </c>
      <c r="E34" s="15"/>
      <c r="F34" s="15"/>
      <c r="G34" s="10" t="s">
        <v>132</v>
      </c>
      <c r="H34" s="10" t="s">
        <v>133</v>
      </c>
      <c r="I34" s="10" t="s">
        <v>134</v>
      </c>
      <c r="J34" s="6">
        <v>4</v>
      </c>
      <c r="K34" s="6" t="s">
        <v>19</v>
      </c>
    </row>
    <row r="35" ht="20" customHeight="1" spans="1:11">
      <c r="A35" s="17" t="s">
        <v>93</v>
      </c>
      <c r="B35" s="17"/>
      <c r="C35" s="17"/>
      <c r="D35" s="17"/>
      <c r="E35" s="17"/>
      <c r="F35" s="17"/>
      <c r="G35" s="17"/>
      <c r="H35" s="17" t="s">
        <v>19</v>
      </c>
      <c r="I35" s="17">
        <v>100</v>
      </c>
      <c r="J35" s="21">
        <v>98.5</v>
      </c>
      <c r="K35" s="6" t="s">
        <v>19</v>
      </c>
    </row>
  </sheetData>
  <mergeCells count="51">
    <mergeCell ref="A2:K2"/>
    <mergeCell ref="A3:K3"/>
    <mergeCell ref="A5:C5"/>
    <mergeCell ref="D5:K5"/>
    <mergeCell ref="A6:C6"/>
    <mergeCell ref="D6:G6"/>
    <mergeCell ref="I6:K6"/>
    <mergeCell ref="D7:E7"/>
    <mergeCell ref="D8:E8"/>
    <mergeCell ref="D9:E9"/>
    <mergeCell ref="D10:E10"/>
    <mergeCell ref="D11:E11"/>
    <mergeCell ref="B12:G12"/>
    <mergeCell ref="H12:K12"/>
    <mergeCell ref="B13:G13"/>
    <mergeCell ref="H13:K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A35:G35"/>
    <mergeCell ref="A12:A13"/>
    <mergeCell ref="A14:A34"/>
    <mergeCell ref="B15:B24"/>
    <mergeCell ref="B25:B31"/>
    <mergeCell ref="B32:B34"/>
    <mergeCell ref="C15:C18"/>
    <mergeCell ref="C19:C20"/>
    <mergeCell ref="C21:C22"/>
    <mergeCell ref="C23:C24"/>
    <mergeCell ref="C26:C28"/>
    <mergeCell ref="C30:C31"/>
    <mergeCell ref="C32:C34"/>
    <mergeCell ref="A7:C1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P20" sqref="P20"/>
    </sheetView>
  </sheetViews>
  <sheetFormatPr defaultColWidth="9" defaultRowHeight="13.5"/>
  <cols>
    <col min="3" max="3" width="10.25" customWidth="1"/>
    <col min="6" max="6" width="10.875" customWidth="1"/>
    <col min="7" max="7" width="11.125" customWidth="1"/>
    <col min="8" max="8" width="10.625" customWidth="1"/>
    <col min="11" max="11" width="14.875" customWidth="1"/>
  </cols>
  <sheetData>
    <row r="1" ht="22.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2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ht="24" customHeight="1" spans="1:11">
      <c r="A5" s="6" t="s">
        <v>3</v>
      </c>
      <c r="B5" s="6"/>
      <c r="C5" s="6"/>
      <c r="D5" s="7" t="s">
        <v>135</v>
      </c>
      <c r="E5" s="7"/>
      <c r="F5" s="7"/>
      <c r="G5" s="7"/>
      <c r="H5" s="7"/>
      <c r="I5" s="7"/>
      <c r="J5" s="7"/>
      <c r="K5" s="7"/>
    </row>
    <row r="6" ht="24" customHeight="1" spans="1:11">
      <c r="A6" s="6" t="s">
        <v>5</v>
      </c>
      <c r="B6" s="6"/>
      <c r="C6" s="6"/>
      <c r="D6" s="8" t="s">
        <v>6</v>
      </c>
      <c r="E6" s="8"/>
      <c r="F6" s="8"/>
      <c r="G6" s="8"/>
      <c r="H6" s="6" t="s">
        <v>7</v>
      </c>
      <c r="I6" s="6" t="s">
        <v>8</v>
      </c>
      <c r="J6" s="6"/>
      <c r="K6" s="6"/>
    </row>
    <row r="7" ht="24" customHeight="1" spans="1:11">
      <c r="A7" s="9" t="s">
        <v>9</v>
      </c>
      <c r="B7" s="9"/>
      <c r="C7" s="9"/>
      <c r="D7" s="6"/>
      <c r="E7" s="6"/>
      <c r="F7" s="10" t="s">
        <v>10</v>
      </c>
      <c r="G7" s="10" t="s">
        <v>11</v>
      </c>
      <c r="H7" s="10" t="s">
        <v>12</v>
      </c>
      <c r="I7" s="10" t="s">
        <v>13</v>
      </c>
      <c r="J7" s="10" t="s">
        <v>14</v>
      </c>
      <c r="K7" s="6" t="s">
        <v>15</v>
      </c>
    </row>
    <row r="8" ht="24" customHeight="1" spans="1:11">
      <c r="A8" s="9"/>
      <c r="B8" s="9"/>
      <c r="C8" s="9"/>
      <c r="D8" s="6" t="s">
        <v>16</v>
      </c>
      <c r="E8" s="6"/>
      <c r="F8" s="6">
        <f t="shared" ref="F8:H8" si="0">F9+F10+F11</f>
        <v>8</v>
      </c>
      <c r="G8" s="6">
        <f t="shared" si="0"/>
        <v>8</v>
      </c>
      <c r="H8" s="6">
        <f t="shared" si="0"/>
        <v>8</v>
      </c>
      <c r="I8" s="6">
        <v>10</v>
      </c>
      <c r="J8" s="18">
        <f>H8/G8</f>
        <v>1</v>
      </c>
      <c r="K8" s="19">
        <f>J8*I8</f>
        <v>10</v>
      </c>
    </row>
    <row r="9" ht="24" customHeight="1" spans="1:11">
      <c r="A9" s="9"/>
      <c r="B9" s="9"/>
      <c r="C9" s="9"/>
      <c r="D9" s="6" t="s">
        <v>17</v>
      </c>
      <c r="E9" s="6"/>
      <c r="F9" s="6">
        <v>8</v>
      </c>
      <c r="G9" s="6">
        <v>8</v>
      </c>
      <c r="H9" s="6">
        <v>8</v>
      </c>
      <c r="I9" s="20" t="s">
        <v>18</v>
      </c>
      <c r="J9" s="6" t="s">
        <v>19</v>
      </c>
      <c r="K9" s="6" t="s">
        <v>19</v>
      </c>
    </row>
    <row r="10" ht="24" customHeight="1" spans="1:11">
      <c r="A10" s="9"/>
      <c r="B10" s="9"/>
      <c r="C10" s="9"/>
      <c r="D10" s="6" t="s">
        <v>20</v>
      </c>
      <c r="E10" s="6"/>
      <c r="F10" s="6">
        <v>0</v>
      </c>
      <c r="G10" s="6">
        <v>0</v>
      </c>
      <c r="H10" s="6">
        <v>0</v>
      </c>
      <c r="I10" s="20" t="s">
        <v>18</v>
      </c>
      <c r="J10" s="6" t="s">
        <v>19</v>
      </c>
      <c r="K10" s="6" t="s">
        <v>19</v>
      </c>
    </row>
    <row r="11" ht="24" customHeight="1" spans="1:11">
      <c r="A11" s="9"/>
      <c r="B11" s="9"/>
      <c r="C11" s="9"/>
      <c r="D11" s="11" t="s">
        <v>21</v>
      </c>
      <c r="E11" s="11"/>
      <c r="F11" s="11">
        <v>0</v>
      </c>
      <c r="G11" s="11">
        <v>0</v>
      </c>
      <c r="H11" s="11">
        <v>0</v>
      </c>
      <c r="I11" s="20" t="s">
        <v>18</v>
      </c>
      <c r="J11" s="6" t="s">
        <v>19</v>
      </c>
      <c r="K11" s="6" t="s">
        <v>19</v>
      </c>
    </row>
    <row r="12" ht="24" customHeight="1" spans="1:11">
      <c r="A12" s="12" t="s">
        <v>22</v>
      </c>
      <c r="B12" s="10" t="s">
        <v>23</v>
      </c>
      <c r="C12" s="10"/>
      <c r="D12" s="10"/>
      <c r="E12" s="10"/>
      <c r="F12" s="10"/>
      <c r="G12" s="10"/>
      <c r="H12" s="6" t="s">
        <v>24</v>
      </c>
      <c r="I12" s="6"/>
      <c r="J12" s="6"/>
      <c r="K12" s="6"/>
    </row>
    <row r="13" ht="114" customHeight="1" spans="1:11">
      <c r="A13" s="12"/>
      <c r="B13" s="13" t="s">
        <v>136</v>
      </c>
      <c r="C13" s="13"/>
      <c r="D13" s="13"/>
      <c r="E13" s="13"/>
      <c r="F13" s="13"/>
      <c r="G13" s="13"/>
      <c r="H13" s="13" t="s">
        <v>137</v>
      </c>
      <c r="I13" s="13"/>
      <c r="J13" s="13"/>
      <c r="K13" s="13"/>
    </row>
    <row r="14" ht="35" customHeight="1" spans="1:11">
      <c r="A14" s="12" t="s">
        <v>27</v>
      </c>
      <c r="B14" s="10" t="s">
        <v>28</v>
      </c>
      <c r="C14" s="6" t="s">
        <v>29</v>
      </c>
      <c r="D14" s="6" t="s">
        <v>30</v>
      </c>
      <c r="E14" s="6"/>
      <c r="F14" s="6"/>
      <c r="G14" s="10" t="s">
        <v>31</v>
      </c>
      <c r="H14" s="6" t="s">
        <v>32</v>
      </c>
      <c r="I14" s="10" t="s">
        <v>33</v>
      </c>
      <c r="J14" s="10" t="s">
        <v>15</v>
      </c>
      <c r="K14" s="10" t="s">
        <v>34</v>
      </c>
    </row>
    <row r="15" ht="30" customHeight="1" spans="1:11">
      <c r="A15" s="12"/>
      <c r="B15" s="14" t="s">
        <v>35</v>
      </c>
      <c r="C15" s="14" t="s">
        <v>36</v>
      </c>
      <c r="D15" s="15" t="s">
        <v>138</v>
      </c>
      <c r="E15" s="15"/>
      <c r="F15" s="15"/>
      <c r="G15" s="10" t="s">
        <v>46</v>
      </c>
      <c r="H15" s="10" t="s">
        <v>47</v>
      </c>
      <c r="I15" s="10" t="s">
        <v>40</v>
      </c>
      <c r="J15" s="6">
        <v>10</v>
      </c>
      <c r="K15" s="6" t="s">
        <v>19</v>
      </c>
    </row>
    <row r="16" ht="30" customHeight="1" spans="1:11">
      <c r="A16" s="12"/>
      <c r="B16" s="14"/>
      <c r="C16" s="14"/>
      <c r="D16" s="15" t="s">
        <v>139</v>
      </c>
      <c r="E16" s="15"/>
      <c r="F16" s="15"/>
      <c r="G16" s="10" t="s">
        <v>46</v>
      </c>
      <c r="H16" s="10" t="s">
        <v>47</v>
      </c>
      <c r="I16" s="10" t="s">
        <v>40</v>
      </c>
      <c r="J16" s="6">
        <v>10</v>
      </c>
      <c r="K16" s="6" t="s">
        <v>19</v>
      </c>
    </row>
    <row r="17" ht="30" customHeight="1" spans="1:11">
      <c r="A17" s="12"/>
      <c r="B17" s="14"/>
      <c r="C17" s="16" t="s">
        <v>49</v>
      </c>
      <c r="D17" s="15" t="s">
        <v>140</v>
      </c>
      <c r="E17" s="15"/>
      <c r="F17" s="15"/>
      <c r="G17" s="10" t="s">
        <v>46</v>
      </c>
      <c r="H17" s="10" t="s">
        <v>47</v>
      </c>
      <c r="I17" s="10" t="s">
        <v>40</v>
      </c>
      <c r="J17" s="6">
        <v>10</v>
      </c>
      <c r="K17" s="6" t="s">
        <v>19</v>
      </c>
    </row>
    <row r="18" ht="30" customHeight="1" spans="1:11">
      <c r="A18" s="12"/>
      <c r="B18" s="14"/>
      <c r="C18" s="16" t="s">
        <v>58</v>
      </c>
      <c r="D18" s="15" t="s">
        <v>141</v>
      </c>
      <c r="E18" s="15"/>
      <c r="F18" s="15"/>
      <c r="G18" s="10" t="s">
        <v>46</v>
      </c>
      <c r="H18" s="10" t="s">
        <v>47</v>
      </c>
      <c r="I18" s="10" t="s">
        <v>40</v>
      </c>
      <c r="J18" s="6">
        <v>10</v>
      </c>
      <c r="K18" s="6" t="s">
        <v>19</v>
      </c>
    </row>
    <row r="19" ht="30" customHeight="1" spans="1:11">
      <c r="A19" s="12"/>
      <c r="B19" s="14"/>
      <c r="C19" s="16" t="s">
        <v>62</v>
      </c>
      <c r="D19" s="15" t="s">
        <v>142</v>
      </c>
      <c r="E19" s="15"/>
      <c r="F19" s="15"/>
      <c r="G19" s="10" t="s">
        <v>46</v>
      </c>
      <c r="H19" s="10" t="s">
        <v>47</v>
      </c>
      <c r="I19" s="10" t="s">
        <v>40</v>
      </c>
      <c r="J19" s="6">
        <v>10</v>
      </c>
      <c r="K19" s="6" t="s">
        <v>19</v>
      </c>
    </row>
    <row r="20" ht="30" customHeight="1" spans="1:11">
      <c r="A20" s="12"/>
      <c r="B20" s="14" t="s">
        <v>68</v>
      </c>
      <c r="C20" s="14" t="s">
        <v>69</v>
      </c>
      <c r="D20" s="15" t="s">
        <v>143</v>
      </c>
      <c r="E20" s="15"/>
      <c r="F20" s="15"/>
      <c r="G20" s="10" t="s">
        <v>71</v>
      </c>
      <c r="H20" s="10" t="s">
        <v>72</v>
      </c>
      <c r="I20" s="10" t="s">
        <v>72</v>
      </c>
      <c r="J20" s="6">
        <v>0</v>
      </c>
      <c r="K20" s="6" t="s">
        <v>19</v>
      </c>
    </row>
    <row r="21" ht="30" customHeight="1" spans="1:11">
      <c r="A21" s="12"/>
      <c r="B21" s="14"/>
      <c r="C21" s="16" t="s">
        <v>73</v>
      </c>
      <c r="D21" s="15" t="s">
        <v>144</v>
      </c>
      <c r="E21" s="15"/>
      <c r="F21" s="15"/>
      <c r="G21" s="10" t="s">
        <v>103</v>
      </c>
      <c r="H21" s="10" t="s">
        <v>88</v>
      </c>
      <c r="I21" s="10" t="s">
        <v>145</v>
      </c>
      <c r="J21" s="6">
        <v>15</v>
      </c>
      <c r="K21" s="6" t="s">
        <v>19</v>
      </c>
    </row>
    <row r="22" ht="30" customHeight="1" spans="1:11">
      <c r="A22" s="12"/>
      <c r="B22" s="14"/>
      <c r="C22" s="16" t="s">
        <v>78</v>
      </c>
      <c r="D22" s="15" t="s">
        <v>146</v>
      </c>
      <c r="E22" s="15"/>
      <c r="F22" s="15"/>
      <c r="G22" s="10" t="s">
        <v>71</v>
      </c>
      <c r="H22" s="10" t="s">
        <v>72</v>
      </c>
      <c r="I22" s="10" t="s">
        <v>72</v>
      </c>
      <c r="J22" s="6">
        <v>0</v>
      </c>
      <c r="K22" s="6" t="s">
        <v>19</v>
      </c>
    </row>
    <row r="23" ht="30" customHeight="1" spans="1:11">
      <c r="A23" s="12"/>
      <c r="B23" s="14"/>
      <c r="C23" s="16" t="s">
        <v>80</v>
      </c>
      <c r="D23" s="15" t="s">
        <v>147</v>
      </c>
      <c r="E23" s="15"/>
      <c r="F23" s="15"/>
      <c r="G23" s="10" t="s">
        <v>103</v>
      </c>
      <c r="H23" s="10" t="s">
        <v>119</v>
      </c>
      <c r="I23" s="10" t="s">
        <v>145</v>
      </c>
      <c r="J23" s="6">
        <v>15</v>
      </c>
      <c r="K23" s="6" t="s">
        <v>19</v>
      </c>
    </row>
    <row r="24" ht="30" customHeight="1" spans="1:11">
      <c r="A24" s="12"/>
      <c r="B24" s="14" t="s">
        <v>85</v>
      </c>
      <c r="C24" s="14" t="s">
        <v>86</v>
      </c>
      <c r="D24" s="15" t="s">
        <v>148</v>
      </c>
      <c r="E24" s="15"/>
      <c r="F24" s="15"/>
      <c r="G24" s="10" t="s">
        <v>103</v>
      </c>
      <c r="H24" s="10" t="s">
        <v>88</v>
      </c>
      <c r="I24" s="10" t="s">
        <v>40</v>
      </c>
      <c r="J24" s="6">
        <v>10</v>
      </c>
      <c r="K24" s="6" t="s">
        <v>19</v>
      </c>
    </row>
    <row r="25" ht="24" customHeight="1" spans="1:11">
      <c r="A25" s="17" t="s">
        <v>93</v>
      </c>
      <c r="B25" s="17"/>
      <c r="C25" s="17"/>
      <c r="D25" s="17"/>
      <c r="E25" s="17"/>
      <c r="F25" s="17"/>
      <c r="G25" s="17"/>
      <c r="H25" s="17" t="s">
        <v>19</v>
      </c>
      <c r="I25" s="17">
        <v>100</v>
      </c>
      <c r="J25" s="21">
        <f>SUM(J15:J24)+K8</f>
        <v>100</v>
      </c>
      <c r="K25" s="6" t="s">
        <v>19</v>
      </c>
    </row>
  </sheetData>
  <mergeCells count="34">
    <mergeCell ref="A2:K2"/>
    <mergeCell ref="A3:K3"/>
    <mergeCell ref="A5:C5"/>
    <mergeCell ref="D5:K5"/>
    <mergeCell ref="A6:C6"/>
    <mergeCell ref="D6:G6"/>
    <mergeCell ref="I6:K6"/>
    <mergeCell ref="D7:E7"/>
    <mergeCell ref="D8:E8"/>
    <mergeCell ref="D9:E9"/>
    <mergeCell ref="D10:E10"/>
    <mergeCell ref="D11:E11"/>
    <mergeCell ref="B12:G12"/>
    <mergeCell ref="H12:K12"/>
    <mergeCell ref="B13:G13"/>
    <mergeCell ref="H13:K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A25:G25"/>
    <mergeCell ref="A12:A13"/>
    <mergeCell ref="A14:A24"/>
    <mergeCell ref="B15:B19"/>
    <mergeCell ref="B20:B23"/>
    <mergeCell ref="C15:C16"/>
    <mergeCell ref="A7:C1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workbookViewId="0">
      <selection activeCell="Q13" sqref="Q13"/>
    </sheetView>
  </sheetViews>
  <sheetFormatPr defaultColWidth="9" defaultRowHeight="13.5"/>
  <cols>
    <col min="3" max="3" width="11.75" customWidth="1"/>
    <col min="6" max="6" width="10.875" customWidth="1"/>
    <col min="7" max="7" width="11.25" customWidth="1"/>
    <col min="8" max="8" width="10.875" customWidth="1"/>
    <col min="11" max="11" width="16" customWidth="1"/>
  </cols>
  <sheetData>
    <row r="1" ht="25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5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5" customHeight="1" spans="1:1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ht="25" customHeight="1" spans="1:11">
      <c r="A5" s="6" t="s">
        <v>3</v>
      </c>
      <c r="B5" s="6"/>
      <c r="C5" s="6"/>
      <c r="D5" s="7" t="s">
        <v>149</v>
      </c>
      <c r="E5" s="7"/>
      <c r="F5" s="7"/>
      <c r="G5" s="7"/>
      <c r="H5" s="7"/>
      <c r="I5" s="7"/>
      <c r="J5" s="7"/>
      <c r="K5" s="7"/>
    </row>
    <row r="6" ht="25" customHeight="1" spans="1:11">
      <c r="A6" s="6" t="s">
        <v>5</v>
      </c>
      <c r="B6" s="6"/>
      <c r="C6" s="6"/>
      <c r="D6" s="8" t="s">
        <v>6</v>
      </c>
      <c r="E6" s="8"/>
      <c r="F6" s="8"/>
      <c r="G6" s="8"/>
      <c r="H6" s="6" t="s">
        <v>7</v>
      </c>
      <c r="I6" s="6" t="s">
        <v>8</v>
      </c>
      <c r="J6" s="6"/>
      <c r="K6" s="6"/>
    </row>
    <row r="7" ht="30" customHeight="1" spans="1:11">
      <c r="A7" s="9" t="s">
        <v>9</v>
      </c>
      <c r="B7" s="9"/>
      <c r="C7" s="9"/>
      <c r="D7" s="6"/>
      <c r="E7" s="6"/>
      <c r="F7" s="10" t="s">
        <v>10</v>
      </c>
      <c r="G7" s="10" t="s">
        <v>11</v>
      </c>
      <c r="H7" s="10" t="s">
        <v>12</v>
      </c>
      <c r="I7" s="10" t="s">
        <v>13</v>
      </c>
      <c r="J7" s="10" t="s">
        <v>14</v>
      </c>
      <c r="K7" s="6" t="s">
        <v>15</v>
      </c>
    </row>
    <row r="8" ht="25" customHeight="1" spans="1:11">
      <c r="A8" s="9"/>
      <c r="B8" s="9"/>
      <c r="C8" s="9"/>
      <c r="D8" s="6" t="s">
        <v>16</v>
      </c>
      <c r="E8" s="6"/>
      <c r="F8" s="6">
        <f t="shared" ref="F8:H8" si="0">F9+F10+F11</f>
        <v>15</v>
      </c>
      <c r="G8" s="6">
        <f t="shared" si="0"/>
        <v>15</v>
      </c>
      <c r="H8" s="6">
        <f t="shared" si="0"/>
        <v>10.265</v>
      </c>
      <c r="I8" s="6">
        <v>10</v>
      </c>
      <c r="J8" s="18">
        <f>H8/G8</f>
        <v>0.684333333333333</v>
      </c>
      <c r="K8" s="19">
        <f>J8*I8</f>
        <v>6.84333333333333</v>
      </c>
    </row>
    <row r="9" ht="25" customHeight="1" spans="1:11">
      <c r="A9" s="9"/>
      <c r="B9" s="9"/>
      <c r="C9" s="9"/>
      <c r="D9" s="6" t="s">
        <v>17</v>
      </c>
      <c r="E9" s="6"/>
      <c r="F9" s="6">
        <v>15</v>
      </c>
      <c r="G9" s="6">
        <v>15</v>
      </c>
      <c r="H9" s="6">
        <v>10.265</v>
      </c>
      <c r="I9" s="20" t="s">
        <v>18</v>
      </c>
      <c r="J9" s="6" t="s">
        <v>19</v>
      </c>
      <c r="K9" s="6" t="s">
        <v>19</v>
      </c>
    </row>
    <row r="10" ht="25" customHeight="1" spans="1:11">
      <c r="A10" s="9"/>
      <c r="B10" s="9"/>
      <c r="C10" s="9"/>
      <c r="D10" s="6" t="s">
        <v>20</v>
      </c>
      <c r="E10" s="6"/>
      <c r="F10" s="6">
        <v>0</v>
      </c>
      <c r="G10" s="6">
        <v>0</v>
      </c>
      <c r="H10" s="6">
        <v>0</v>
      </c>
      <c r="I10" s="20" t="s">
        <v>18</v>
      </c>
      <c r="J10" s="6" t="s">
        <v>19</v>
      </c>
      <c r="K10" s="6" t="s">
        <v>19</v>
      </c>
    </row>
    <row r="11" ht="25" customHeight="1" spans="1:11">
      <c r="A11" s="9"/>
      <c r="B11" s="9"/>
      <c r="C11" s="9"/>
      <c r="D11" s="22" t="s">
        <v>150</v>
      </c>
      <c r="E11" s="22"/>
      <c r="F11" s="11">
        <v>0</v>
      </c>
      <c r="G11" s="11">
        <v>0</v>
      </c>
      <c r="H11" s="11">
        <v>0</v>
      </c>
      <c r="I11" s="20" t="s">
        <v>18</v>
      </c>
      <c r="J11" s="6" t="s">
        <v>19</v>
      </c>
      <c r="K11" s="6" t="s">
        <v>19</v>
      </c>
    </row>
    <row r="12" ht="25" customHeight="1" spans="1:11">
      <c r="A12" s="12" t="s">
        <v>22</v>
      </c>
      <c r="B12" s="10" t="s">
        <v>23</v>
      </c>
      <c r="C12" s="10"/>
      <c r="D12" s="10"/>
      <c r="E12" s="10"/>
      <c r="F12" s="10"/>
      <c r="G12" s="10"/>
      <c r="H12" s="6" t="s">
        <v>24</v>
      </c>
      <c r="I12" s="6"/>
      <c r="J12" s="6"/>
      <c r="K12" s="6"/>
    </row>
    <row r="13" ht="200" customHeight="1" spans="1:11">
      <c r="A13" s="12"/>
      <c r="B13" s="13" t="s">
        <v>151</v>
      </c>
      <c r="C13" s="13"/>
      <c r="D13" s="13"/>
      <c r="E13" s="13"/>
      <c r="F13" s="13"/>
      <c r="G13" s="13"/>
      <c r="H13" s="13" t="s">
        <v>152</v>
      </c>
      <c r="I13" s="13"/>
      <c r="J13" s="13"/>
      <c r="K13" s="13"/>
    </row>
    <row r="14" ht="51" customHeight="1" spans="1:11">
      <c r="A14" s="12" t="s">
        <v>27</v>
      </c>
      <c r="B14" s="10" t="s">
        <v>28</v>
      </c>
      <c r="C14" s="6" t="s">
        <v>29</v>
      </c>
      <c r="D14" s="6" t="s">
        <v>30</v>
      </c>
      <c r="E14" s="6"/>
      <c r="F14" s="6"/>
      <c r="G14" s="10" t="s">
        <v>31</v>
      </c>
      <c r="H14" s="6" t="s">
        <v>32</v>
      </c>
      <c r="I14" s="10" t="s">
        <v>33</v>
      </c>
      <c r="J14" s="10" t="s">
        <v>15</v>
      </c>
      <c r="K14" s="10" t="s">
        <v>34</v>
      </c>
    </row>
    <row r="15" ht="27" customHeight="1" spans="1:11">
      <c r="A15" s="12"/>
      <c r="B15" s="14" t="s">
        <v>35</v>
      </c>
      <c r="C15" s="14" t="s">
        <v>36</v>
      </c>
      <c r="D15" s="15" t="s">
        <v>153</v>
      </c>
      <c r="E15" s="15"/>
      <c r="F15" s="15"/>
      <c r="G15" s="10" t="s">
        <v>154</v>
      </c>
      <c r="H15" s="10" t="s">
        <v>155</v>
      </c>
      <c r="I15" s="10" t="s">
        <v>55</v>
      </c>
      <c r="J15" s="6">
        <v>5</v>
      </c>
      <c r="K15" s="6" t="s">
        <v>19</v>
      </c>
    </row>
    <row r="16" ht="27" customHeight="1" spans="1:11">
      <c r="A16" s="12"/>
      <c r="B16" s="14"/>
      <c r="C16" s="14"/>
      <c r="D16" s="15" t="s">
        <v>156</v>
      </c>
      <c r="E16" s="15"/>
      <c r="F16" s="15"/>
      <c r="G16" s="10" t="s">
        <v>157</v>
      </c>
      <c r="H16" s="10" t="s">
        <v>158</v>
      </c>
      <c r="I16" s="10" t="s">
        <v>55</v>
      </c>
      <c r="J16" s="6">
        <v>5</v>
      </c>
      <c r="K16" s="6" t="s">
        <v>19</v>
      </c>
    </row>
    <row r="17" ht="27" customHeight="1" spans="1:11">
      <c r="A17" s="12"/>
      <c r="B17" s="14"/>
      <c r="C17" s="14"/>
      <c r="D17" s="15" t="s">
        <v>159</v>
      </c>
      <c r="E17" s="15"/>
      <c r="F17" s="15"/>
      <c r="G17" s="10" t="s">
        <v>160</v>
      </c>
      <c r="H17" s="10" t="s">
        <v>161</v>
      </c>
      <c r="I17" s="10" t="s">
        <v>55</v>
      </c>
      <c r="J17" s="6">
        <v>5</v>
      </c>
      <c r="K17" s="6" t="s">
        <v>19</v>
      </c>
    </row>
    <row r="18" ht="27" customHeight="1" spans="1:11">
      <c r="A18" s="12"/>
      <c r="B18" s="14"/>
      <c r="C18" s="16" t="s">
        <v>49</v>
      </c>
      <c r="D18" s="15" t="s">
        <v>162</v>
      </c>
      <c r="E18" s="15"/>
      <c r="F18" s="15"/>
      <c r="G18" s="10" t="s">
        <v>103</v>
      </c>
      <c r="H18" s="10" t="s">
        <v>47</v>
      </c>
      <c r="I18" s="10" t="s">
        <v>55</v>
      </c>
      <c r="J18" s="6">
        <v>5</v>
      </c>
      <c r="K18" s="6" t="s">
        <v>19</v>
      </c>
    </row>
    <row r="19" ht="27" customHeight="1" spans="1:11">
      <c r="A19" s="12"/>
      <c r="B19" s="14"/>
      <c r="C19" s="16"/>
      <c r="D19" s="15" t="s">
        <v>163</v>
      </c>
      <c r="E19" s="15"/>
      <c r="F19" s="15"/>
      <c r="G19" s="10" t="s">
        <v>164</v>
      </c>
      <c r="H19" s="10" t="s">
        <v>47</v>
      </c>
      <c r="I19" s="10" t="s">
        <v>55</v>
      </c>
      <c r="J19" s="6">
        <v>5</v>
      </c>
      <c r="K19" s="6" t="s">
        <v>19</v>
      </c>
    </row>
    <row r="20" ht="27" customHeight="1" spans="1:11">
      <c r="A20" s="12"/>
      <c r="B20" s="14"/>
      <c r="C20" s="16"/>
      <c r="D20" s="15" t="s">
        <v>165</v>
      </c>
      <c r="E20" s="15"/>
      <c r="F20" s="15"/>
      <c r="G20" s="10" t="s">
        <v>103</v>
      </c>
      <c r="H20" s="10" t="s">
        <v>47</v>
      </c>
      <c r="I20" s="10" t="s">
        <v>55</v>
      </c>
      <c r="J20" s="6">
        <v>5</v>
      </c>
      <c r="K20" s="6" t="s">
        <v>19</v>
      </c>
    </row>
    <row r="21" ht="27" customHeight="1" spans="1:11">
      <c r="A21" s="12"/>
      <c r="B21" s="14"/>
      <c r="C21" s="16" t="s">
        <v>58</v>
      </c>
      <c r="D21" s="15" t="s">
        <v>166</v>
      </c>
      <c r="E21" s="15"/>
      <c r="F21" s="15"/>
      <c r="G21" s="10" t="s">
        <v>46</v>
      </c>
      <c r="H21" s="10" t="s">
        <v>47</v>
      </c>
      <c r="I21" s="10" t="s">
        <v>55</v>
      </c>
      <c r="J21" s="6">
        <v>5</v>
      </c>
      <c r="K21" s="6" t="s">
        <v>19</v>
      </c>
    </row>
    <row r="22" ht="27" customHeight="1" spans="1:11">
      <c r="A22" s="12"/>
      <c r="B22" s="14"/>
      <c r="C22" s="16"/>
      <c r="D22" s="15" t="s">
        <v>167</v>
      </c>
      <c r="E22" s="15"/>
      <c r="F22" s="15"/>
      <c r="G22" s="10" t="s">
        <v>46</v>
      </c>
      <c r="H22" s="10" t="s">
        <v>47</v>
      </c>
      <c r="I22" s="10" t="s">
        <v>55</v>
      </c>
      <c r="J22" s="6">
        <v>5</v>
      </c>
      <c r="K22" s="6" t="s">
        <v>19</v>
      </c>
    </row>
    <row r="23" ht="27" customHeight="1" spans="1:11">
      <c r="A23" s="12"/>
      <c r="B23" s="14"/>
      <c r="C23" s="16"/>
      <c r="D23" s="15" t="s">
        <v>168</v>
      </c>
      <c r="E23" s="15"/>
      <c r="F23" s="15"/>
      <c r="G23" s="10" t="s">
        <v>46</v>
      </c>
      <c r="H23" s="10" t="s">
        <v>47</v>
      </c>
      <c r="I23" s="10" t="s">
        <v>55</v>
      </c>
      <c r="J23" s="6">
        <v>5</v>
      </c>
      <c r="K23" s="6" t="s">
        <v>19</v>
      </c>
    </row>
    <row r="24" ht="27" customHeight="1" spans="1:11">
      <c r="A24" s="12"/>
      <c r="B24" s="14"/>
      <c r="C24" s="16" t="s">
        <v>62</v>
      </c>
      <c r="D24" s="15" t="s">
        <v>169</v>
      </c>
      <c r="E24" s="15"/>
      <c r="F24" s="15"/>
      <c r="G24" s="10" t="s">
        <v>46</v>
      </c>
      <c r="H24" s="10" t="s">
        <v>47</v>
      </c>
      <c r="I24" s="10" t="s">
        <v>55</v>
      </c>
      <c r="J24" s="6">
        <v>5</v>
      </c>
      <c r="K24" s="6" t="s">
        <v>19</v>
      </c>
    </row>
    <row r="25" ht="27" customHeight="1" spans="1:11">
      <c r="A25" s="12"/>
      <c r="B25" s="14" t="s">
        <v>68</v>
      </c>
      <c r="C25" s="14" t="s">
        <v>69</v>
      </c>
      <c r="D25" s="15" t="s">
        <v>170</v>
      </c>
      <c r="E25" s="15"/>
      <c r="F25" s="15"/>
      <c r="G25" s="10" t="s">
        <v>71</v>
      </c>
      <c r="H25" s="10" t="s">
        <v>72</v>
      </c>
      <c r="I25" s="10" t="s">
        <v>19</v>
      </c>
      <c r="J25" s="6">
        <v>0</v>
      </c>
      <c r="K25" s="6" t="s">
        <v>19</v>
      </c>
    </row>
    <row r="26" ht="27" customHeight="1" spans="1:11">
      <c r="A26" s="12"/>
      <c r="B26" s="14"/>
      <c r="C26" s="16" t="s">
        <v>73</v>
      </c>
      <c r="D26" s="15" t="s">
        <v>171</v>
      </c>
      <c r="E26" s="15"/>
      <c r="F26" s="15"/>
      <c r="G26" s="10" t="s">
        <v>103</v>
      </c>
      <c r="H26" s="10" t="s">
        <v>122</v>
      </c>
      <c r="I26" s="10" t="s">
        <v>55</v>
      </c>
      <c r="J26" s="6">
        <v>5</v>
      </c>
      <c r="K26" s="6" t="s">
        <v>19</v>
      </c>
    </row>
    <row r="27" ht="27" customHeight="1" spans="1:11">
      <c r="A27" s="12"/>
      <c r="B27" s="14"/>
      <c r="C27" s="16"/>
      <c r="D27" s="15" t="s">
        <v>172</v>
      </c>
      <c r="E27" s="15"/>
      <c r="F27" s="15"/>
      <c r="G27" s="10" t="s">
        <v>173</v>
      </c>
      <c r="H27" s="10" t="s">
        <v>72</v>
      </c>
      <c r="I27" s="10" t="s">
        <v>55</v>
      </c>
      <c r="J27" s="6">
        <v>5</v>
      </c>
      <c r="K27" s="6" t="s">
        <v>19</v>
      </c>
    </row>
    <row r="28" ht="27" customHeight="1" spans="1:11">
      <c r="A28" s="12"/>
      <c r="B28" s="14"/>
      <c r="C28" s="16"/>
      <c r="D28" s="15" t="s">
        <v>174</v>
      </c>
      <c r="E28" s="15"/>
      <c r="F28" s="15"/>
      <c r="G28" s="10" t="s">
        <v>82</v>
      </c>
      <c r="H28" s="10" t="s">
        <v>47</v>
      </c>
      <c r="I28" s="10" t="s">
        <v>55</v>
      </c>
      <c r="J28" s="6">
        <v>5</v>
      </c>
      <c r="K28" s="6" t="s">
        <v>19</v>
      </c>
    </row>
    <row r="29" ht="27" customHeight="1" spans="1:11">
      <c r="A29" s="12"/>
      <c r="B29" s="14"/>
      <c r="C29" s="16" t="s">
        <v>78</v>
      </c>
      <c r="D29" s="15" t="s">
        <v>175</v>
      </c>
      <c r="E29" s="15"/>
      <c r="F29" s="15"/>
      <c r="G29" s="10" t="s">
        <v>71</v>
      </c>
      <c r="H29" s="10" t="s">
        <v>72</v>
      </c>
      <c r="I29" s="10" t="s">
        <v>19</v>
      </c>
      <c r="J29" s="6">
        <v>0</v>
      </c>
      <c r="K29" s="6" t="s">
        <v>19</v>
      </c>
    </row>
    <row r="30" ht="27" customHeight="1" spans="1:11">
      <c r="A30" s="12"/>
      <c r="B30" s="14"/>
      <c r="C30" s="16" t="s">
        <v>80</v>
      </c>
      <c r="D30" s="15" t="s">
        <v>176</v>
      </c>
      <c r="E30" s="15"/>
      <c r="F30" s="15"/>
      <c r="G30" s="10" t="s">
        <v>82</v>
      </c>
      <c r="H30" s="10" t="s">
        <v>47</v>
      </c>
      <c r="I30" s="10" t="s">
        <v>67</v>
      </c>
      <c r="J30" s="6">
        <v>7</v>
      </c>
      <c r="K30" s="6" t="s">
        <v>19</v>
      </c>
    </row>
    <row r="31" ht="27" customHeight="1" spans="1:11">
      <c r="A31" s="12"/>
      <c r="B31" s="14"/>
      <c r="C31" s="16"/>
      <c r="D31" s="15" t="s">
        <v>177</v>
      </c>
      <c r="E31" s="15"/>
      <c r="F31" s="15"/>
      <c r="G31" s="10" t="s">
        <v>82</v>
      </c>
      <c r="H31" s="10" t="s">
        <v>47</v>
      </c>
      <c r="I31" s="10" t="s">
        <v>178</v>
      </c>
      <c r="J31" s="6">
        <v>8</v>
      </c>
      <c r="K31" s="6" t="s">
        <v>19</v>
      </c>
    </row>
    <row r="32" ht="42" customHeight="1" spans="1:11">
      <c r="A32" s="12"/>
      <c r="B32" s="14" t="s">
        <v>85</v>
      </c>
      <c r="C32" s="14" t="s">
        <v>86</v>
      </c>
      <c r="D32" s="15" t="s">
        <v>179</v>
      </c>
      <c r="E32" s="15"/>
      <c r="F32" s="15"/>
      <c r="G32" s="10" t="s">
        <v>82</v>
      </c>
      <c r="H32" s="10" t="s">
        <v>122</v>
      </c>
      <c r="I32" s="10" t="s">
        <v>40</v>
      </c>
      <c r="J32" s="6">
        <v>10</v>
      </c>
      <c r="K32" s="6" t="s">
        <v>19</v>
      </c>
    </row>
    <row r="33" ht="25" customHeight="1" spans="1:11">
      <c r="A33" s="17" t="s">
        <v>93</v>
      </c>
      <c r="B33" s="17"/>
      <c r="C33" s="17"/>
      <c r="D33" s="17"/>
      <c r="E33" s="17"/>
      <c r="F33" s="17"/>
      <c r="G33" s="17"/>
      <c r="H33" s="17" t="s">
        <v>19</v>
      </c>
      <c r="I33" s="17">
        <v>100</v>
      </c>
      <c r="J33" s="21">
        <f>SUM(J15:J32)+K8</f>
        <v>96.8433333333333</v>
      </c>
      <c r="K33" s="6" t="s">
        <v>19</v>
      </c>
    </row>
  </sheetData>
  <mergeCells count="46">
    <mergeCell ref="A2:K2"/>
    <mergeCell ref="A3:K3"/>
    <mergeCell ref="A5:C5"/>
    <mergeCell ref="D5:K5"/>
    <mergeCell ref="A6:C6"/>
    <mergeCell ref="D6:G6"/>
    <mergeCell ref="I6:K6"/>
    <mergeCell ref="D7:E7"/>
    <mergeCell ref="D8:E8"/>
    <mergeCell ref="D9:E9"/>
    <mergeCell ref="D10:E10"/>
    <mergeCell ref="D11:E11"/>
    <mergeCell ref="B12:G12"/>
    <mergeCell ref="H12:K12"/>
    <mergeCell ref="B13:G13"/>
    <mergeCell ref="H13:K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33:G33"/>
    <mergeCell ref="A12:A13"/>
    <mergeCell ref="A14:A32"/>
    <mergeCell ref="B15:B24"/>
    <mergeCell ref="B25:B31"/>
    <mergeCell ref="C15:C17"/>
    <mergeCell ref="C18:C20"/>
    <mergeCell ref="C21:C23"/>
    <mergeCell ref="C26:C28"/>
    <mergeCell ref="C30:C31"/>
    <mergeCell ref="A7:C1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workbookViewId="0">
      <selection activeCell="D28" sqref="D28:F28"/>
    </sheetView>
  </sheetViews>
  <sheetFormatPr defaultColWidth="9" defaultRowHeight="13.5"/>
  <cols>
    <col min="2" max="2" width="12" customWidth="1"/>
    <col min="3" max="3" width="14.75" customWidth="1"/>
    <col min="6" max="6" width="11" customWidth="1"/>
    <col min="7" max="7" width="11.875" customWidth="1"/>
    <col min="8" max="8" width="11.125" customWidth="1"/>
    <col min="11" max="11" width="15.625" customWidth="1"/>
  </cols>
  <sheetData>
    <row r="1" ht="26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6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6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6" customHeight="1" spans="1:1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ht="26" customHeight="1" spans="1:11">
      <c r="A5" s="6" t="s">
        <v>3</v>
      </c>
      <c r="B5" s="6"/>
      <c r="C5" s="6"/>
      <c r="D5" s="7" t="s">
        <v>180</v>
      </c>
      <c r="E5" s="7"/>
      <c r="F5" s="7"/>
      <c r="G5" s="7"/>
      <c r="H5" s="7"/>
      <c r="I5" s="7"/>
      <c r="J5" s="7"/>
      <c r="K5" s="7"/>
    </row>
    <row r="6" ht="26" customHeight="1" spans="1:11">
      <c r="A6" s="6" t="s">
        <v>5</v>
      </c>
      <c r="B6" s="6"/>
      <c r="C6" s="6"/>
      <c r="D6" s="8" t="s">
        <v>6</v>
      </c>
      <c r="E6" s="8"/>
      <c r="F6" s="8"/>
      <c r="G6" s="8"/>
      <c r="H6" s="6" t="s">
        <v>7</v>
      </c>
      <c r="I6" s="6" t="s">
        <v>8</v>
      </c>
      <c r="J6" s="6"/>
      <c r="K6" s="6"/>
    </row>
    <row r="7" ht="26" customHeight="1" spans="1:11">
      <c r="A7" s="9" t="s">
        <v>181</v>
      </c>
      <c r="B7" s="9"/>
      <c r="C7" s="9"/>
      <c r="D7" s="6"/>
      <c r="E7" s="6"/>
      <c r="F7" s="10" t="s">
        <v>10</v>
      </c>
      <c r="G7" s="10" t="s">
        <v>11</v>
      </c>
      <c r="H7" s="10" t="s">
        <v>12</v>
      </c>
      <c r="I7" s="10" t="s">
        <v>13</v>
      </c>
      <c r="J7" s="10" t="s">
        <v>14</v>
      </c>
      <c r="K7" s="6" t="s">
        <v>15</v>
      </c>
    </row>
    <row r="8" ht="26" customHeight="1" spans="1:11">
      <c r="A8" s="9"/>
      <c r="B8" s="9"/>
      <c r="C8" s="9"/>
      <c r="D8" s="6" t="s">
        <v>16</v>
      </c>
      <c r="E8" s="6"/>
      <c r="F8" s="6">
        <f t="shared" ref="F8:H8" si="0">F9+F10+F11</f>
        <v>10.5</v>
      </c>
      <c r="G8" s="6">
        <f t="shared" si="0"/>
        <v>10.5</v>
      </c>
      <c r="H8" s="6">
        <f t="shared" si="0"/>
        <v>4.383</v>
      </c>
      <c r="I8" s="6">
        <v>10</v>
      </c>
      <c r="J8" s="18">
        <f>H8/G8</f>
        <v>0.417428571428571</v>
      </c>
      <c r="K8" s="19">
        <f>J8*I8</f>
        <v>4.17428571428571</v>
      </c>
    </row>
    <row r="9" ht="26" customHeight="1" spans="1:11">
      <c r="A9" s="9"/>
      <c r="B9" s="9"/>
      <c r="C9" s="9"/>
      <c r="D9" s="6" t="s">
        <v>17</v>
      </c>
      <c r="E9" s="6"/>
      <c r="F9" s="6">
        <v>10.5</v>
      </c>
      <c r="G9" s="6">
        <v>10.5</v>
      </c>
      <c r="H9" s="6">
        <v>4.383</v>
      </c>
      <c r="I9" s="20" t="s">
        <v>18</v>
      </c>
      <c r="J9" s="6" t="s">
        <v>19</v>
      </c>
      <c r="K9" s="6" t="s">
        <v>19</v>
      </c>
    </row>
    <row r="10" ht="26" customHeight="1" spans="1:11">
      <c r="A10" s="9"/>
      <c r="B10" s="9"/>
      <c r="C10" s="9"/>
      <c r="D10" s="6" t="s">
        <v>20</v>
      </c>
      <c r="E10" s="6"/>
      <c r="F10" s="6">
        <v>0</v>
      </c>
      <c r="G10" s="6">
        <v>0</v>
      </c>
      <c r="H10" s="6">
        <v>0</v>
      </c>
      <c r="I10" s="20" t="s">
        <v>18</v>
      </c>
      <c r="J10" s="6" t="s">
        <v>19</v>
      </c>
      <c r="K10" s="6" t="s">
        <v>19</v>
      </c>
    </row>
    <row r="11" ht="26" customHeight="1" spans="1:11">
      <c r="A11" s="9"/>
      <c r="B11" s="9"/>
      <c r="C11" s="9"/>
      <c r="D11" s="22" t="s">
        <v>182</v>
      </c>
      <c r="E11" s="22"/>
      <c r="F11" s="11">
        <v>0</v>
      </c>
      <c r="G11" s="11">
        <v>0</v>
      </c>
      <c r="H11" s="11">
        <v>0</v>
      </c>
      <c r="I11" s="20" t="s">
        <v>18</v>
      </c>
      <c r="J11" s="6" t="s">
        <v>19</v>
      </c>
      <c r="K11" s="6" t="s">
        <v>19</v>
      </c>
    </row>
    <row r="12" ht="26" customHeight="1" spans="1:11">
      <c r="A12" s="12" t="s">
        <v>22</v>
      </c>
      <c r="B12" s="10" t="s">
        <v>23</v>
      </c>
      <c r="C12" s="10"/>
      <c r="D12" s="10"/>
      <c r="E12" s="10"/>
      <c r="F12" s="10"/>
      <c r="G12" s="10"/>
      <c r="H12" s="6" t="s">
        <v>24</v>
      </c>
      <c r="I12" s="6"/>
      <c r="J12" s="6"/>
      <c r="K12" s="6"/>
    </row>
    <row r="13" ht="106" customHeight="1" spans="1:11">
      <c r="A13" s="12"/>
      <c r="B13" s="13" t="s">
        <v>183</v>
      </c>
      <c r="C13" s="13"/>
      <c r="D13" s="13"/>
      <c r="E13" s="13"/>
      <c r="F13" s="13"/>
      <c r="G13" s="13"/>
      <c r="H13" s="13" t="s">
        <v>184</v>
      </c>
      <c r="I13" s="13"/>
      <c r="J13" s="13"/>
      <c r="K13" s="13"/>
    </row>
    <row r="14" ht="44" customHeight="1" spans="1:11">
      <c r="A14" s="12" t="s">
        <v>27</v>
      </c>
      <c r="B14" s="10" t="s">
        <v>28</v>
      </c>
      <c r="C14" s="6" t="s">
        <v>29</v>
      </c>
      <c r="D14" s="6" t="s">
        <v>30</v>
      </c>
      <c r="E14" s="6"/>
      <c r="F14" s="6"/>
      <c r="G14" s="10" t="s">
        <v>31</v>
      </c>
      <c r="H14" s="6" t="s">
        <v>32</v>
      </c>
      <c r="I14" s="10" t="s">
        <v>33</v>
      </c>
      <c r="J14" s="10" t="s">
        <v>15</v>
      </c>
      <c r="K14" s="10" t="s">
        <v>34</v>
      </c>
    </row>
    <row r="15" ht="26" customHeight="1" spans="1:11">
      <c r="A15" s="12"/>
      <c r="B15" s="14" t="s">
        <v>35</v>
      </c>
      <c r="C15" s="14" t="s">
        <v>36</v>
      </c>
      <c r="D15" s="15" t="s">
        <v>185</v>
      </c>
      <c r="E15" s="15"/>
      <c r="F15" s="15"/>
      <c r="G15" s="10" t="s">
        <v>186</v>
      </c>
      <c r="H15" s="10" t="s">
        <v>187</v>
      </c>
      <c r="I15" s="10" t="s">
        <v>55</v>
      </c>
      <c r="J15" s="6">
        <v>5</v>
      </c>
      <c r="K15" s="6" t="s">
        <v>19</v>
      </c>
    </row>
    <row r="16" ht="26" customHeight="1" spans="1:11">
      <c r="A16" s="12"/>
      <c r="B16" s="14"/>
      <c r="C16" s="14"/>
      <c r="D16" s="15" t="s">
        <v>188</v>
      </c>
      <c r="E16" s="15"/>
      <c r="F16" s="15"/>
      <c r="G16" s="10" t="s">
        <v>189</v>
      </c>
      <c r="H16" s="10" t="s">
        <v>187</v>
      </c>
      <c r="I16" s="10" t="s">
        <v>55</v>
      </c>
      <c r="J16" s="6">
        <v>5</v>
      </c>
      <c r="K16" s="6" t="s">
        <v>19</v>
      </c>
    </row>
    <row r="17" ht="26" customHeight="1" spans="1:11">
      <c r="A17" s="12"/>
      <c r="B17" s="14"/>
      <c r="C17" s="14"/>
      <c r="D17" s="15" t="s">
        <v>190</v>
      </c>
      <c r="E17" s="15"/>
      <c r="F17" s="15"/>
      <c r="G17" s="10" t="s">
        <v>191</v>
      </c>
      <c r="H17" s="10" t="s">
        <v>192</v>
      </c>
      <c r="I17" s="10" t="s">
        <v>55</v>
      </c>
      <c r="J17" s="6">
        <v>5</v>
      </c>
      <c r="K17" s="6" t="s">
        <v>19</v>
      </c>
    </row>
    <row r="18" ht="26" customHeight="1" spans="1:11">
      <c r="A18" s="12"/>
      <c r="B18" s="14"/>
      <c r="C18" s="16" t="s">
        <v>49</v>
      </c>
      <c r="D18" s="15" t="s">
        <v>193</v>
      </c>
      <c r="E18" s="15"/>
      <c r="F18" s="15"/>
      <c r="G18" s="10" t="s">
        <v>103</v>
      </c>
      <c r="H18" s="10" t="s">
        <v>88</v>
      </c>
      <c r="I18" s="10" t="s">
        <v>55</v>
      </c>
      <c r="J18" s="6">
        <v>5</v>
      </c>
      <c r="K18" s="6" t="s">
        <v>19</v>
      </c>
    </row>
    <row r="19" ht="57" customHeight="1" spans="1:11">
      <c r="A19" s="12"/>
      <c r="B19" s="14"/>
      <c r="C19" s="16"/>
      <c r="D19" s="15" t="s">
        <v>194</v>
      </c>
      <c r="E19" s="15"/>
      <c r="F19" s="15"/>
      <c r="G19" s="10" t="s">
        <v>195</v>
      </c>
      <c r="H19" s="10" t="s">
        <v>196</v>
      </c>
      <c r="I19" s="10" t="s">
        <v>55</v>
      </c>
      <c r="J19" s="6">
        <v>4</v>
      </c>
      <c r="K19" s="23" t="s">
        <v>197</v>
      </c>
    </row>
    <row r="20" ht="31" customHeight="1" spans="1:11">
      <c r="A20" s="12"/>
      <c r="B20" s="14"/>
      <c r="C20" s="16"/>
      <c r="D20" s="15" t="s">
        <v>198</v>
      </c>
      <c r="E20" s="15"/>
      <c r="F20" s="15"/>
      <c r="G20" s="10" t="s">
        <v>46</v>
      </c>
      <c r="H20" s="10" t="s">
        <v>47</v>
      </c>
      <c r="I20" s="10" t="s">
        <v>55</v>
      </c>
      <c r="J20" s="6">
        <v>5</v>
      </c>
      <c r="K20" s="6" t="s">
        <v>19</v>
      </c>
    </row>
    <row r="21" ht="36" customHeight="1" spans="1:11">
      <c r="A21" s="12"/>
      <c r="B21" s="14"/>
      <c r="C21" s="16" t="s">
        <v>58</v>
      </c>
      <c r="D21" s="15" t="s">
        <v>199</v>
      </c>
      <c r="E21" s="15"/>
      <c r="F21" s="15"/>
      <c r="G21" s="10" t="s">
        <v>82</v>
      </c>
      <c r="H21" s="10" t="s">
        <v>126</v>
      </c>
      <c r="I21" s="10" t="s">
        <v>55</v>
      </c>
      <c r="J21" s="6">
        <v>5</v>
      </c>
      <c r="K21" s="6" t="s">
        <v>19</v>
      </c>
    </row>
    <row r="22" ht="35" customHeight="1" spans="1:11">
      <c r="A22" s="12"/>
      <c r="B22" s="14"/>
      <c r="C22" s="16"/>
      <c r="D22" s="15" t="s">
        <v>200</v>
      </c>
      <c r="E22" s="15"/>
      <c r="F22" s="15"/>
      <c r="G22" s="10" t="s">
        <v>103</v>
      </c>
      <c r="H22" s="10" t="s">
        <v>129</v>
      </c>
      <c r="I22" s="10" t="s">
        <v>55</v>
      </c>
      <c r="J22" s="6">
        <v>5</v>
      </c>
      <c r="K22" s="6" t="s">
        <v>19</v>
      </c>
    </row>
    <row r="23" ht="32" customHeight="1" spans="1:11">
      <c r="A23" s="12"/>
      <c r="B23" s="14"/>
      <c r="C23" s="16"/>
      <c r="D23" s="15" t="s">
        <v>201</v>
      </c>
      <c r="E23" s="15"/>
      <c r="F23" s="15"/>
      <c r="G23" s="10" t="s">
        <v>103</v>
      </c>
      <c r="H23" s="10" t="s">
        <v>129</v>
      </c>
      <c r="I23" s="10" t="s">
        <v>55</v>
      </c>
      <c r="J23" s="6">
        <v>5</v>
      </c>
      <c r="K23" s="6" t="s">
        <v>19</v>
      </c>
    </row>
    <row r="24" ht="26" customHeight="1" spans="1:11">
      <c r="A24" s="12"/>
      <c r="B24" s="14"/>
      <c r="C24" s="16" t="s">
        <v>62</v>
      </c>
      <c r="D24" s="15" t="s">
        <v>202</v>
      </c>
      <c r="E24" s="15"/>
      <c r="F24" s="15"/>
      <c r="G24" s="10" t="s">
        <v>46</v>
      </c>
      <c r="H24" s="10" t="s">
        <v>47</v>
      </c>
      <c r="I24" s="10" t="s">
        <v>55</v>
      </c>
      <c r="J24" s="6">
        <v>5</v>
      </c>
      <c r="K24" s="6" t="s">
        <v>19</v>
      </c>
    </row>
    <row r="25" ht="14.25" spans="1:11">
      <c r="A25" s="12"/>
      <c r="B25" s="14" t="s">
        <v>68</v>
      </c>
      <c r="C25" s="14" t="s">
        <v>69</v>
      </c>
      <c r="D25" s="15" t="s">
        <v>203</v>
      </c>
      <c r="E25" s="15"/>
      <c r="F25" s="15"/>
      <c r="G25" s="10" t="s">
        <v>71</v>
      </c>
      <c r="H25" s="10" t="s">
        <v>72</v>
      </c>
      <c r="I25" s="10" t="s">
        <v>19</v>
      </c>
      <c r="J25" s="6">
        <v>0</v>
      </c>
      <c r="K25" s="6" t="s">
        <v>19</v>
      </c>
    </row>
    <row r="26" ht="14.25" spans="1:11">
      <c r="A26" s="12"/>
      <c r="B26" s="14"/>
      <c r="C26" s="16" t="s">
        <v>73</v>
      </c>
      <c r="D26" s="15" t="s">
        <v>204</v>
      </c>
      <c r="E26" s="15"/>
      <c r="F26" s="15"/>
      <c r="G26" s="10" t="s">
        <v>46</v>
      </c>
      <c r="H26" s="10" t="s">
        <v>47</v>
      </c>
      <c r="I26" s="10" t="s">
        <v>55</v>
      </c>
      <c r="J26" s="6">
        <v>5</v>
      </c>
      <c r="K26" s="6" t="s">
        <v>19</v>
      </c>
    </row>
    <row r="27" ht="14.25" spans="1:11">
      <c r="A27" s="12"/>
      <c r="B27" s="14"/>
      <c r="C27" s="16"/>
      <c r="D27" s="15" t="s">
        <v>205</v>
      </c>
      <c r="E27" s="15"/>
      <c r="F27" s="15"/>
      <c r="G27" s="10" t="s">
        <v>82</v>
      </c>
      <c r="H27" s="10" t="s">
        <v>126</v>
      </c>
      <c r="I27" s="10" t="s">
        <v>55</v>
      </c>
      <c r="J27" s="6">
        <v>5</v>
      </c>
      <c r="K27" s="6" t="s">
        <v>19</v>
      </c>
    </row>
    <row r="28" ht="14.25" spans="1:11">
      <c r="A28" s="12"/>
      <c r="B28" s="14"/>
      <c r="C28" s="16"/>
      <c r="D28" s="15" t="s">
        <v>206</v>
      </c>
      <c r="E28" s="15"/>
      <c r="F28" s="15"/>
      <c r="G28" s="10" t="s">
        <v>82</v>
      </c>
      <c r="H28" s="10" t="s">
        <v>207</v>
      </c>
      <c r="I28" s="10" t="s">
        <v>55</v>
      </c>
      <c r="J28" s="6">
        <v>5</v>
      </c>
      <c r="K28" s="6" t="s">
        <v>19</v>
      </c>
    </row>
    <row r="29" ht="14.25" spans="1:11">
      <c r="A29" s="12"/>
      <c r="B29" s="14"/>
      <c r="C29" s="16" t="s">
        <v>78</v>
      </c>
      <c r="D29" s="15" t="s">
        <v>208</v>
      </c>
      <c r="E29" s="15"/>
      <c r="F29" s="15"/>
      <c r="G29" s="10" t="s">
        <v>71</v>
      </c>
      <c r="H29" s="10" t="s">
        <v>72</v>
      </c>
      <c r="I29" s="10" t="s">
        <v>19</v>
      </c>
      <c r="J29" s="6">
        <v>0</v>
      </c>
      <c r="K29" s="6" t="s">
        <v>19</v>
      </c>
    </row>
    <row r="30" ht="14.25" spans="1:11">
      <c r="A30" s="12"/>
      <c r="B30" s="14"/>
      <c r="C30" s="16" t="s">
        <v>80</v>
      </c>
      <c r="D30" s="15" t="s">
        <v>209</v>
      </c>
      <c r="E30" s="15"/>
      <c r="F30" s="15"/>
      <c r="G30" s="10" t="s">
        <v>82</v>
      </c>
      <c r="H30" s="10" t="s">
        <v>207</v>
      </c>
      <c r="I30" s="10" t="s">
        <v>55</v>
      </c>
      <c r="J30" s="6">
        <v>5</v>
      </c>
      <c r="K30" s="6" t="s">
        <v>19</v>
      </c>
    </row>
    <row r="31" ht="14.25" spans="1:11">
      <c r="A31" s="12"/>
      <c r="B31" s="14"/>
      <c r="C31" s="16"/>
      <c r="D31" s="15" t="s">
        <v>210</v>
      </c>
      <c r="E31" s="15"/>
      <c r="F31" s="15"/>
      <c r="G31" s="10" t="s">
        <v>82</v>
      </c>
      <c r="H31" s="10" t="s">
        <v>122</v>
      </c>
      <c r="I31" s="10" t="s">
        <v>55</v>
      </c>
      <c r="J31" s="6">
        <v>5</v>
      </c>
      <c r="K31" s="6" t="s">
        <v>19</v>
      </c>
    </row>
    <row r="32" ht="14.25" spans="1:11">
      <c r="A32" s="12"/>
      <c r="B32" s="14"/>
      <c r="C32" s="16"/>
      <c r="D32" s="15" t="s">
        <v>211</v>
      </c>
      <c r="E32" s="15"/>
      <c r="F32" s="15"/>
      <c r="G32" s="10" t="s">
        <v>82</v>
      </c>
      <c r="H32" s="10" t="s">
        <v>122</v>
      </c>
      <c r="I32" s="10" t="s">
        <v>55</v>
      </c>
      <c r="J32" s="6">
        <v>5</v>
      </c>
      <c r="K32" s="6" t="s">
        <v>19</v>
      </c>
    </row>
    <row r="33" ht="14.25" spans="1:11">
      <c r="A33" s="12"/>
      <c r="B33" s="14" t="s">
        <v>85</v>
      </c>
      <c r="C33" s="14" t="s">
        <v>86</v>
      </c>
      <c r="D33" s="15" t="s">
        <v>212</v>
      </c>
      <c r="E33" s="15"/>
      <c r="F33" s="15"/>
      <c r="G33" s="10" t="s">
        <v>82</v>
      </c>
      <c r="H33" s="10" t="s">
        <v>122</v>
      </c>
      <c r="I33" s="10" t="s">
        <v>55</v>
      </c>
      <c r="J33" s="6">
        <v>5</v>
      </c>
      <c r="K33" s="6" t="s">
        <v>19</v>
      </c>
    </row>
    <row r="34" ht="14.25" spans="1:11">
      <c r="A34" s="12"/>
      <c r="B34" s="14"/>
      <c r="C34" s="14"/>
      <c r="D34" s="15" t="s">
        <v>213</v>
      </c>
      <c r="E34" s="15"/>
      <c r="F34" s="15"/>
      <c r="G34" s="10" t="s">
        <v>82</v>
      </c>
      <c r="H34" s="10" t="s">
        <v>122</v>
      </c>
      <c r="I34" s="10" t="s">
        <v>55</v>
      </c>
      <c r="J34" s="6">
        <v>5</v>
      </c>
      <c r="K34" s="6" t="s">
        <v>19</v>
      </c>
    </row>
    <row r="35" ht="14.25" spans="1:11">
      <c r="A35" s="17" t="s">
        <v>93</v>
      </c>
      <c r="B35" s="17"/>
      <c r="C35" s="17"/>
      <c r="D35" s="17"/>
      <c r="E35" s="17"/>
      <c r="F35" s="17"/>
      <c r="G35" s="17"/>
      <c r="H35" s="17" t="s">
        <v>19</v>
      </c>
      <c r="I35" s="17">
        <v>100</v>
      </c>
      <c r="J35" s="21">
        <f>SUM(J15:J34)+K8</f>
        <v>93.1742857142857</v>
      </c>
      <c r="K35" s="6" t="s">
        <v>19</v>
      </c>
    </row>
  </sheetData>
  <mergeCells count="50">
    <mergeCell ref="A2:K2"/>
    <mergeCell ref="A3:K3"/>
    <mergeCell ref="A5:C5"/>
    <mergeCell ref="D5:K5"/>
    <mergeCell ref="A6:C6"/>
    <mergeCell ref="D6:G6"/>
    <mergeCell ref="I6:K6"/>
    <mergeCell ref="D7:E7"/>
    <mergeCell ref="D8:E8"/>
    <mergeCell ref="D9:E9"/>
    <mergeCell ref="D10:E10"/>
    <mergeCell ref="D11:E11"/>
    <mergeCell ref="B12:G12"/>
    <mergeCell ref="H12:K12"/>
    <mergeCell ref="B13:G13"/>
    <mergeCell ref="H13:K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A35:G35"/>
    <mergeCell ref="A12:A13"/>
    <mergeCell ref="A14:A34"/>
    <mergeCell ref="B15:B24"/>
    <mergeCell ref="B25:B32"/>
    <mergeCell ref="B33:B34"/>
    <mergeCell ref="C15:C17"/>
    <mergeCell ref="C18:C20"/>
    <mergeCell ref="C21:C23"/>
    <mergeCell ref="C26:C28"/>
    <mergeCell ref="C30:C32"/>
    <mergeCell ref="C33:C34"/>
    <mergeCell ref="A7:C1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D9" sqref="D9:E9"/>
    </sheetView>
  </sheetViews>
  <sheetFormatPr defaultColWidth="9" defaultRowHeight="13.5"/>
  <cols>
    <col min="7" max="7" width="7.875" customWidth="1"/>
    <col min="8" max="8" width="12.25" customWidth="1"/>
    <col min="11" max="11" width="9" customWidth="1"/>
  </cols>
  <sheetData>
    <row r="1" ht="28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8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8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8" customHeight="1" spans="1:1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ht="28" customHeight="1" spans="1:11">
      <c r="A5" s="6" t="s">
        <v>3</v>
      </c>
      <c r="B5" s="6"/>
      <c r="C5" s="6"/>
      <c r="D5" s="7" t="s">
        <v>214</v>
      </c>
      <c r="E5" s="7"/>
      <c r="F5" s="7"/>
      <c r="G5" s="7"/>
      <c r="H5" s="7"/>
      <c r="I5" s="7"/>
      <c r="J5" s="7"/>
      <c r="K5" s="7"/>
    </row>
    <row r="6" ht="28" customHeight="1" spans="1:11">
      <c r="A6" s="6" t="s">
        <v>5</v>
      </c>
      <c r="B6" s="6"/>
      <c r="C6" s="6"/>
      <c r="D6" s="8" t="s">
        <v>6</v>
      </c>
      <c r="E6" s="8"/>
      <c r="F6" s="8"/>
      <c r="G6" s="8"/>
      <c r="H6" s="6" t="s">
        <v>7</v>
      </c>
      <c r="I6" s="6" t="s">
        <v>8</v>
      </c>
      <c r="J6" s="6"/>
      <c r="K6" s="6"/>
    </row>
    <row r="7" ht="28" customHeight="1" spans="1:11">
      <c r="A7" s="9" t="s">
        <v>9</v>
      </c>
      <c r="B7" s="9"/>
      <c r="C7" s="9"/>
      <c r="D7" s="6"/>
      <c r="E7" s="6"/>
      <c r="F7" s="10" t="s">
        <v>10</v>
      </c>
      <c r="G7" s="10" t="s">
        <v>11</v>
      </c>
      <c r="H7" s="10" t="s">
        <v>12</v>
      </c>
      <c r="I7" s="10" t="s">
        <v>13</v>
      </c>
      <c r="J7" s="10" t="s">
        <v>14</v>
      </c>
      <c r="K7" s="6" t="s">
        <v>15</v>
      </c>
    </row>
    <row r="8" ht="28" customHeight="1" spans="1:11">
      <c r="A8" s="9"/>
      <c r="B8" s="9"/>
      <c r="C8" s="9"/>
      <c r="D8" s="6" t="s">
        <v>16</v>
      </c>
      <c r="E8" s="6"/>
      <c r="F8" s="6">
        <f t="shared" ref="F8:H8" si="0">F9+F10+F11</f>
        <v>33.34</v>
      </c>
      <c r="G8" s="6">
        <f t="shared" si="0"/>
        <v>33.34</v>
      </c>
      <c r="H8" s="6">
        <f t="shared" si="0"/>
        <v>28.042</v>
      </c>
      <c r="I8" s="6">
        <v>10</v>
      </c>
      <c r="J8" s="18">
        <f>H8/G8</f>
        <v>0.841091781643671</v>
      </c>
      <c r="K8" s="19">
        <f>J8*I8</f>
        <v>8.41091781643671</v>
      </c>
    </row>
    <row r="9" ht="28" customHeight="1" spans="1:11">
      <c r="A9" s="9"/>
      <c r="B9" s="9"/>
      <c r="C9" s="9"/>
      <c r="D9" s="6" t="s">
        <v>17</v>
      </c>
      <c r="E9" s="6"/>
      <c r="F9" s="6">
        <v>33.34</v>
      </c>
      <c r="G9" s="6">
        <v>33.34</v>
      </c>
      <c r="H9" s="6">
        <v>28.042</v>
      </c>
      <c r="I9" s="20" t="s">
        <v>18</v>
      </c>
      <c r="J9" s="6" t="s">
        <v>19</v>
      </c>
      <c r="K9" s="6" t="s">
        <v>19</v>
      </c>
    </row>
    <row r="10" ht="28" customHeight="1" spans="1:11">
      <c r="A10" s="9"/>
      <c r="B10" s="9"/>
      <c r="C10" s="9"/>
      <c r="D10" s="6" t="s">
        <v>20</v>
      </c>
      <c r="E10" s="6"/>
      <c r="F10" s="6">
        <v>0</v>
      </c>
      <c r="G10" s="6">
        <v>0</v>
      </c>
      <c r="H10" s="6">
        <v>0</v>
      </c>
      <c r="I10" s="20" t="s">
        <v>18</v>
      </c>
      <c r="J10" s="6" t="s">
        <v>19</v>
      </c>
      <c r="K10" s="6" t="s">
        <v>19</v>
      </c>
    </row>
    <row r="11" ht="28" customHeight="1" spans="1:11">
      <c r="A11" s="9"/>
      <c r="B11" s="9"/>
      <c r="C11" s="9"/>
      <c r="D11" s="11" t="s">
        <v>215</v>
      </c>
      <c r="E11" s="11"/>
      <c r="F11" s="11">
        <v>0</v>
      </c>
      <c r="G11" s="11">
        <v>0</v>
      </c>
      <c r="H11" s="11">
        <v>0</v>
      </c>
      <c r="I11" s="20" t="s">
        <v>18</v>
      </c>
      <c r="J11" s="6" t="s">
        <v>19</v>
      </c>
      <c r="K11" s="6" t="s">
        <v>19</v>
      </c>
    </row>
    <row r="12" ht="28" customHeight="1" spans="1:11">
      <c r="A12" s="12" t="s">
        <v>22</v>
      </c>
      <c r="B12" s="10" t="s">
        <v>23</v>
      </c>
      <c r="C12" s="10"/>
      <c r="D12" s="10"/>
      <c r="E12" s="10"/>
      <c r="F12" s="10"/>
      <c r="G12" s="10"/>
      <c r="H12" s="6" t="s">
        <v>24</v>
      </c>
      <c r="I12" s="6"/>
      <c r="J12" s="6"/>
      <c r="K12" s="6"/>
    </row>
    <row r="13" ht="183" customHeight="1" spans="1:11">
      <c r="A13" s="12"/>
      <c r="B13" s="13" t="s">
        <v>216</v>
      </c>
      <c r="C13" s="13"/>
      <c r="D13" s="13"/>
      <c r="E13" s="13"/>
      <c r="F13" s="13"/>
      <c r="G13" s="13"/>
      <c r="H13" s="13" t="s">
        <v>217</v>
      </c>
      <c r="I13" s="13"/>
      <c r="J13" s="13"/>
      <c r="K13" s="13"/>
    </row>
    <row r="14" ht="42" customHeight="1" spans="1:11">
      <c r="A14" s="12" t="s">
        <v>27</v>
      </c>
      <c r="B14" s="10" t="s">
        <v>28</v>
      </c>
      <c r="C14" s="6" t="s">
        <v>29</v>
      </c>
      <c r="D14" s="6" t="s">
        <v>30</v>
      </c>
      <c r="E14" s="6"/>
      <c r="F14" s="6"/>
      <c r="G14" s="10" t="s">
        <v>31</v>
      </c>
      <c r="H14" s="6" t="s">
        <v>32</v>
      </c>
      <c r="I14" s="10" t="s">
        <v>33</v>
      </c>
      <c r="J14" s="10" t="s">
        <v>15</v>
      </c>
      <c r="K14" s="10" t="s">
        <v>34</v>
      </c>
    </row>
    <row r="15" ht="28" customHeight="1" spans="1:11">
      <c r="A15" s="12"/>
      <c r="B15" s="14" t="s">
        <v>35</v>
      </c>
      <c r="C15" s="14" t="s">
        <v>36</v>
      </c>
      <c r="D15" s="15" t="s">
        <v>218</v>
      </c>
      <c r="E15" s="15"/>
      <c r="F15" s="15"/>
      <c r="G15" s="10" t="s">
        <v>219</v>
      </c>
      <c r="H15" s="10" t="s">
        <v>65</v>
      </c>
      <c r="I15" s="10" t="s">
        <v>145</v>
      </c>
      <c r="J15" s="6">
        <v>15</v>
      </c>
      <c r="K15" s="6" t="s">
        <v>19</v>
      </c>
    </row>
    <row r="16" ht="28" customHeight="1" spans="1:11">
      <c r="A16" s="12"/>
      <c r="B16" s="14"/>
      <c r="C16" s="16" t="s">
        <v>49</v>
      </c>
      <c r="D16" s="15" t="s">
        <v>220</v>
      </c>
      <c r="E16" s="15"/>
      <c r="F16" s="15"/>
      <c r="G16" s="10" t="s">
        <v>46</v>
      </c>
      <c r="H16" s="10" t="s">
        <v>47</v>
      </c>
      <c r="I16" s="10" t="s">
        <v>40</v>
      </c>
      <c r="J16" s="6">
        <v>10</v>
      </c>
      <c r="K16" s="6" t="s">
        <v>19</v>
      </c>
    </row>
    <row r="17" ht="28" customHeight="1" spans="1:11">
      <c r="A17" s="12"/>
      <c r="B17" s="14"/>
      <c r="C17" s="16" t="s">
        <v>58</v>
      </c>
      <c r="D17" s="15" t="s">
        <v>168</v>
      </c>
      <c r="E17" s="15"/>
      <c r="F17" s="15"/>
      <c r="G17" s="10" t="s">
        <v>46</v>
      </c>
      <c r="H17" s="10" t="s">
        <v>47</v>
      </c>
      <c r="I17" s="10" t="s">
        <v>40</v>
      </c>
      <c r="J17" s="6">
        <v>10</v>
      </c>
      <c r="K17" s="6" t="s">
        <v>19</v>
      </c>
    </row>
    <row r="18" ht="28" customHeight="1" spans="1:11">
      <c r="A18" s="12"/>
      <c r="B18" s="14"/>
      <c r="C18" s="16" t="s">
        <v>62</v>
      </c>
      <c r="D18" s="15" t="s">
        <v>66</v>
      </c>
      <c r="E18" s="15"/>
      <c r="F18" s="15"/>
      <c r="G18" s="10" t="s">
        <v>46</v>
      </c>
      <c r="H18" s="10" t="s">
        <v>47</v>
      </c>
      <c r="I18" s="10" t="s">
        <v>145</v>
      </c>
      <c r="J18" s="6">
        <v>15</v>
      </c>
      <c r="K18" s="6" t="s">
        <v>19</v>
      </c>
    </row>
    <row r="19" ht="35" customHeight="1" spans="1:11">
      <c r="A19" s="12"/>
      <c r="B19" s="14" t="s">
        <v>68</v>
      </c>
      <c r="C19" s="14" t="s">
        <v>69</v>
      </c>
      <c r="D19" s="15" t="s">
        <v>203</v>
      </c>
      <c r="E19" s="15"/>
      <c r="F19" s="15"/>
      <c r="G19" s="10" t="s">
        <v>71</v>
      </c>
      <c r="H19" s="10" t="s">
        <v>72</v>
      </c>
      <c r="I19" s="10" t="s">
        <v>19</v>
      </c>
      <c r="J19" s="6">
        <v>0</v>
      </c>
      <c r="K19" s="6" t="s">
        <v>19</v>
      </c>
    </row>
    <row r="20" ht="40" customHeight="1" spans="1:11">
      <c r="A20" s="12"/>
      <c r="B20" s="14"/>
      <c r="C20" s="16" t="s">
        <v>73</v>
      </c>
      <c r="D20" s="15" t="s">
        <v>221</v>
      </c>
      <c r="E20" s="15"/>
      <c r="F20" s="15"/>
      <c r="G20" s="10" t="s">
        <v>82</v>
      </c>
      <c r="H20" s="10" t="s">
        <v>122</v>
      </c>
      <c r="I20" s="10" t="s">
        <v>145</v>
      </c>
      <c r="J20" s="6">
        <v>15</v>
      </c>
      <c r="K20" s="6" t="s">
        <v>19</v>
      </c>
    </row>
    <row r="21" ht="36" customHeight="1" spans="1:11">
      <c r="A21" s="12"/>
      <c r="B21" s="14"/>
      <c r="C21" s="16" t="s">
        <v>78</v>
      </c>
      <c r="D21" s="15" t="s">
        <v>208</v>
      </c>
      <c r="E21" s="15"/>
      <c r="F21" s="15"/>
      <c r="G21" s="10" t="s">
        <v>71</v>
      </c>
      <c r="H21" s="10" t="s">
        <v>72</v>
      </c>
      <c r="I21" s="10" t="s">
        <v>19</v>
      </c>
      <c r="J21" s="6">
        <v>0</v>
      </c>
      <c r="K21" s="6" t="s">
        <v>19</v>
      </c>
    </row>
    <row r="22" ht="35" customHeight="1" spans="1:11">
      <c r="A22" s="12"/>
      <c r="B22" s="14"/>
      <c r="C22" s="16" t="s">
        <v>80</v>
      </c>
      <c r="D22" s="15" t="s">
        <v>222</v>
      </c>
      <c r="E22" s="15"/>
      <c r="F22" s="15"/>
      <c r="G22" s="10" t="s">
        <v>82</v>
      </c>
      <c r="H22" s="10" t="s">
        <v>129</v>
      </c>
      <c r="I22" s="10" t="s">
        <v>145</v>
      </c>
      <c r="J22" s="6">
        <v>15</v>
      </c>
      <c r="K22" s="6" t="s">
        <v>19</v>
      </c>
    </row>
    <row r="23" ht="28" customHeight="1" spans="1:11">
      <c r="A23" s="12"/>
      <c r="B23" s="14" t="s">
        <v>85</v>
      </c>
      <c r="C23" s="14" t="s">
        <v>86</v>
      </c>
      <c r="D23" s="15" t="s">
        <v>223</v>
      </c>
      <c r="E23" s="15"/>
      <c r="F23" s="15"/>
      <c r="G23" s="10" t="s">
        <v>103</v>
      </c>
      <c r="H23" s="10" t="s">
        <v>119</v>
      </c>
      <c r="I23" s="10" t="s">
        <v>40</v>
      </c>
      <c r="J23" s="6">
        <v>10</v>
      </c>
      <c r="K23" s="6" t="s">
        <v>19</v>
      </c>
    </row>
    <row r="24" ht="28" customHeight="1" spans="1:11">
      <c r="A24" s="17" t="s">
        <v>93</v>
      </c>
      <c r="B24" s="17"/>
      <c r="C24" s="17"/>
      <c r="D24" s="17"/>
      <c r="E24" s="17"/>
      <c r="F24" s="17"/>
      <c r="G24" s="17"/>
      <c r="H24" s="17" t="s">
        <v>19</v>
      </c>
      <c r="I24" s="17">
        <v>100</v>
      </c>
      <c r="J24" s="21">
        <f>SUM(J15:J23)+K8</f>
        <v>98.4109178164367</v>
      </c>
      <c r="K24" s="6" t="s">
        <v>19</v>
      </c>
    </row>
  </sheetData>
  <mergeCells count="32">
    <mergeCell ref="A2:K2"/>
    <mergeCell ref="A3:K3"/>
    <mergeCell ref="A5:C5"/>
    <mergeCell ref="D5:K5"/>
    <mergeCell ref="A6:C6"/>
    <mergeCell ref="D6:G6"/>
    <mergeCell ref="I6:K6"/>
    <mergeCell ref="D7:E7"/>
    <mergeCell ref="D8:E8"/>
    <mergeCell ref="D9:E9"/>
    <mergeCell ref="D10:E10"/>
    <mergeCell ref="D11:E11"/>
    <mergeCell ref="B12:G12"/>
    <mergeCell ref="H12:K12"/>
    <mergeCell ref="B13:G13"/>
    <mergeCell ref="H13:K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A24:G24"/>
    <mergeCell ref="A12:A13"/>
    <mergeCell ref="A14:A23"/>
    <mergeCell ref="B15:B18"/>
    <mergeCell ref="B19:B22"/>
    <mergeCell ref="A7:C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法律援助</vt:lpstr>
      <vt:lpstr>普法与依法治理</vt:lpstr>
      <vt:lpstr>依法行政与法治政府建设</vt:lpstr>
      <vt:lpstr>社区矫正</vt:lpstr>
      <vt:lpstr>基层司法业务</vt:lpstr>
      <vt:lpstr>其他司法支出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</dc:creator>
  <cp:lastModifiedBy>jc</cp:lastModifiedBy>
  <dcterms:created xsi:type="dcterms:W3CDTF">2024-08-14T01:45:02Z</dcterms:created>
  <dcterms:modified xsi:type="dcterms:W3CDTF">2024-08-14T02:24:44Z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EBBEFDD608D2427AA2425C68CB512985_11</vt:lpwstr>
  </property>
  <property fmtid="{D5CDD505-2E9C-101B-9397-08002B2CF9AE}" pid="3" name="KSOProductBuildVer">
    <vt:lpwstr>2052-12.1.0.17147</vt:lpwstr>
  </property>
</Properties>
</file>