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940" firstSheet="15" activeTab="22"/>
  </bookViews>
  <sheets>
    <sheet name="汇总1" sheetId="2" r:id="rId1"/>
    <sheet name="1、支持全程托管社会化服务项目" sheetId="3" r:id="rId2"/>
    <sheet name="2.1、支持种业育繁推体系建设项目" sheetId="4" r:id="rId3"/>
    <sheet name="2.2、支持种质资源库（圃、场）库" sheetId="5" r:id="rId4"/>
    <sheet name="2.3、支持种业科研" sheetId="6" r:id="rId5"/>
    <sheet name="3.1、支持日光温室、钢构大棚和连动温室建设项目" sheetId="7" r:id="rId6"/>
    <sheet name="3.2、支持机械化综合农事服务中心等建设" sheetId="8" r:id="rId7"/>
    <sheet name="4.1支持畜禽保种场" sheetId="9" r:id="rId8"/>
    <sheet name="4.2支持水产养殖" sheetId="10" r:id="rId9"/>
    <sheet name="4.3、支持兽医实验室建设" sheetId="11" r:id="rId10"/>
    <sheet name="4.4、支持兽医社会化服务组织" sheetId="12" r:id="rId11"/>
    <sheet name="5、支持农产品加工业发展" sheetId="13" r:id="rId12"/>
    <sheet name="6、支持冷库、保鲜库建设" sheetId="14" r:id="rId13"/>
    <sheet name="7、支持“淮优”专业协会开拓市场" sheetId="15" r:id="rId14"/>
    <sheet name="8.1、支持三品一标和名牌农产品建设" sheetId="16" r:id="rId15"/>
    <sheet name="8.2、支持参加农产品展示展销活动" sheetId="17" r:id="rId16"/>
    <sheet name="8.3-1 支持农业产业化重点龙头企业" sheetId="18" r:id="rId17"/>
    <sheet name="8.3 -2支持农业产业化家庭农场" sheetId="19" r:id="rId18"/>
    <sheet name="8.3-3 支持农业产业化合作社" sheetId="20" r:id="rId19"/>
    <sheet name="8.4、支持“淮优”农产品主体" sheetId="21" r:id="rId20"/>
    <sheet name="8.5、支持“淮优”农产品推广" sheetId="22" r:id="rId21"/>
    <sheet name="9、支持农业信息化应用" sheetId="23" r:id="rId22"/>
    <sheet name="10、支持农业贷款贴息" sheetId="24" r:id="rId23"/>
  </sheets>
  <definedNames>
    <definedName name="_xlnm.Print_Area" localSheetId="12">'6、支持冷库、保鲜库建设'!$A$1:$K$6</definedName>
    <definedName name="_xlnm.Print_Area" localSheetId="21">'9、支持农业信息化应用'!$A$1:$J$4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<sst xmlns="http://schemas.openxmlformats.org/spreadsheetml/2006/main" count="657" uniqueCount="254">
  <si>
    <t>淮北市支持现代农业发展项目汇总表</t>
  </si>
  <si>
    <t>序号</t>
  </si>
  <si>
    <t>项目</t>
  </si>
  <si>
    <t>申报个数</t>
  </si>
  <si>
    <t>申报金额（万元）</t>
  </si>
  <si>
    <t>审定个数</t>
  </si>
  <si>
    <t>审定金额（万元）</t>
  </si>
  <si>
    <t>支持全程托管社会化服务项目</t>
  </si>
  <si>
    <t>支持种业育繁推体系建设</t>
  </si>
  <si>
    <t>支持种质资源库（圃、场）库项目</t>
  </si>
  <si>
    <t>支持种业科研项目</t>
  </si>
  <si>
    <t>支持日光温室、钢构大棚和连动温室建设</t>
  </si>
  <si>
    <t>支持机械化综合农事服务中心等建设</t>
  </si>
  <si>
    <t>支持畜禽保种场项目</t>
  </si>
  <si>
    <t>支持水产养殖项目</t>
  </si>
  <si>
    <t>支持兽医实验室建设</t>
  </si>
  <si>
    <t>支持兽医社会化服务组织</t>
  </si>
  <si>
    <t>支持农产品加工业发展项目</t>
  </si>
  <si>
    <t>支持冷库、保鲜库建设项目</t>
  </si>
  <si>
    <t>支持“淮优”专业协会开拓市场项目</t>
  </si>
  <si>
    <t>支持三品一标和名牌农产品建设</t>
  </si>
  <si>
    <t>支持参加农产品展示展销活动项目</t>
  </si>
  <si>
    <t>支持农业产业化重点龙头企业项目</t>
  </si>
  <si>
    <t>支持农业产业化家庭农场项目</t>
  </si>
  <si>
    <t>支持农业产业化合作社项目</t>
  </si>
  <si>
    <t>支持“淮优”农产品生产主体</t>
  </si>
  <si>
    <t>支持“淮优”农产品宣传推广</t>
  </si>
  <si>
    <t>支持农业信息化应用</t>
  </si>
  <si>
    <t>支持农业贷款贴息项目</t>
  </si>
  <si>
    <t>合           计</t>
  </si>
  <si>
    <t>支持全程托管社会化服务项目汇总表</t>
  </si>
  <si>
    <t>县区</t>
  </si>
  <si>
    <t>项目名称</t>
  </si>
  <si>
    <t>实施单位</t>
  </si>
  <si>
    <t>统一社会信用代码</t>
  </si>
  <si>
    <t>法定代表人</t>
  </si>
  <si>
    <t>法定代表人身份证号</t>
  </si>
  <si>
    <t>联系方式
（姓名、电话）</t>
  </si>
  <si>
    <t>申报面积
(亩）</t>
  </si>
  <si>
    <t>补贴标准</t>
  </si>
  <si>
    <t>县区审定奖补
金额（万元）</t>
  </si>
  <si>
    <t>合       计</t>
  </si>
  <si>
    <t>支持种业育繁推体系建设项目汇总表</t>
  </si>
  <si>
    <t>法定代表人
身份证号</t>
  </si>
  <si>
    <t>设施设备
投资额（万元）</t>
  </si>
  <si>
    <t>销售额
（万元）</t>
  </si>
  <si>
    <t>合         计</t>
  </si>
  <si>
    <t>支持种质资源库（圃、场）库项目汇总表</t>
  </si>
  <si>
    <t>投资额（万元）</t>
  </si>
  <si>
    <t>合计</t>
  </si>
  <si>
    <t>支持种业科研项目汇总表</t>
  </si>
  <si>
    <t>财政支持内容</t>
  </si>
  <si>
    <t>设备投资
（万元）</t>
  </si>
  <si>
    <t>奖补标准</t>
  </si>
  <si>
    <t>支持日光温室、钢构大棚和连动温室建设项目汇总表</t>
  </si>
  <si>
    <t>建设面积（亩）</t>
  </si>
  <si>
    <t>审定面积（亩）</t>
  </si>
  <si>
    <t>设施投资
（万元）</t>
  </si>
  <si>
    <t>烈山区</t>
  </si>
  <si>
    <t>支持设施农业发展</t>
  </si>
  <si>
    <t>淮北市烈山区马场种植农民专业合作社</t>
  </si>
  <si>
    <t>杜明喚</t>
  </si>
  <si>
    <t>钢构大棚补贴</t>
  </si>
  <si>
    <t>淮北市烈山区葡之家家庭农场</t>
  </si>
  <si>
    <t>胡超</t>
  </si>
  <si>
    <t>新建大棚</t>
  </si>
  <si>
    <t>安徽兴丰绿港农业发展有限公司</t>
  </si>
  <si>
    <t>李洋</t>
  </si>
  <si>
    <t>淮北市烈山区古饶镇秦楼社区股份经济合作社</t>
  </si>
  <si>
    <t>秦望飞</t>
  </si>
  <si>
    <t>维修改建大棚</t>
  </si>
  <si>
    <t>淮北市烈山区古饶金棚家庭农场</t>
  </si>
  <si>
    <t>张锋</t>
  </si>
  <si>
    <t>淮北市烈山区益民食用菌种植农民专业合作社</t>
  </si>
  <si>
    <t>赵永奎</t>
  </si>
  <si>
    <t>淮北市烈山区博文家庭农场</t>
  </si>
  <si>
    <t>赵娟</t>
  </si>
  <si>
    <t>淮北市烈山区古饶王颖家庭农场</t>
  </si>
  <si>
    <t>王颖</t>
  </si>
  <si>
    <t>淮北市烈山区初心种植农民专业合作社</t>
  </si>
  <si>
    <t>朱成前</t>
  </si>
  <si>
    <t>淮北荣悦园农业发展有限公司</t>
  </si>
  <si>
    <t>高荣娟</t>
  </si>
  <si>
    <t>支持机械化综合农事服务中心等建设项目汇总表</t>
  </si>
  <si>
    <t>联系方式（姓名、电话）</t>
  </si>
  <si>
    <t>支持畜禽保种场项目汇总表</t>
  </si>
  <si>
    <t>上级补助资金（万元）</t>
  </si>
  <si>
    <t>支持水产养殖项目汇总表</t>
  </si>
  <si>
    <t>建设面积</t>
  </si>
  <si>
    <t>设施投资额
（万元）</t>
  </si>
  <si>
    <t>支持兽医实验室建设项目汇总表</t>
  </si>
  <si>
    <t>支持兽医社会化服务组织项目汇总表</t>
  </si>
  <si>
    <t xml:space="preserve">免疫数量
</t>
  </si>
  <si>
    <t>支持农产品加工业发展项目汇总表</t>
  </si>
  <si>
    <t>法定
代表人</t>
  </si>
  <si>
    <t>新购生产技术设备投资额</t>
  </si>
  <si>
    <t>支持冷库、保鲜库建设项目汇总表</t>
  </si>
  <si>
    <r>
      <rPr>
        <b/>
        <sz val="10"/>
        <rFont val="仿宋"/>
        <charset val="134"/>
      </rPr>
      <t>仓库容积（m</t>
    </r>
    <r>
      <rPr>
        <b/>
        <sz val="10"/>
        <rFont val="宋体"/>
        <charset val="134"/>
      </rPr>
      <t>³</t>
    </r>
    <r>
      <rPr>
        <b/>
        <sz val="10"/>
        <rFont val="仿宋"/>
        <charset val="134"/>
      </rPr>
      <t>)</t>
    </r>
  </si>
  <si>
    <r>
      <rPr>
        <b/>
        <sz val="10"/>
        <rFont val="仿宋"/>
        <charset val="134"/>
      </rPr>
      <t>补贴标准（元/m</t>
    </r>
    <r>
      <rPr>
        <b/>
        <sz val="10"/>
        <rFont val="宋体"/>
        <charset val="134"/>
      </rPr>
      <t>³</t>
    </r>
    <r>
      <rPr>
        <b/>
        <sz val="10"/>
        <rFont val="仿宋"/>
        <charset val="134"/>
      </rPr>
      <t>)</t>
    </r>
  </si>
  <si>
    <t>保鲜库</t>
  </si>
  <si>
    <t>冷库</t>
  </si>
  <si>
    <t>保鲜库
补贴标准</t>
  </si>
  <si>
    <t>冷库补贴标准</t>
  </si>
  <si>
    <t>支持冷库、保鲜库建设</t>
  </si>
  <si>
    <t>淮北市烈山区劝课农桑种植专业合作社</t>
  </si>
  <si>
    <t>杨为庆</t>
  </si>
  <si>
    <t>冷库、保鲜库</t>
  </si>
  <si>
    <t>淮北恒祺农业科技有限公司</t>
  </si>
  <si>
    <t>刘梦琪</t>
  </si>
  <si>
    <t>合        计</t>
  </si>
  <si>
    <t>支持“淮优”专业协会开拓市场项目汇总表</t>
  </si>
  <si>
    <t>年销售
收入（万元）</t>
  </si>
  <si>
    <t>会员
数量</t>
  </si>
  <si>
    <t>解决就业人数</t>
  </si>
  <si>
    <t>备注</t>
  </si>
  <si>
    <t>三品一标和名牌农产品建设</t>
  </si>
  <si>
    <t>淮北市东南果蔬有限责任公司</t>
  </si>
  <si>
    <t>雷四届</t>
  </si>
  <si>
    <t>绿色食品为2020年证书，名特优新农产品获奖单位为淮北市烈山区农业农村水利局</t>
  </si>
  <si>
    <t>淮北市烈山区舞彩灵枣种植专业合作社</t>
  </si>
  <si>
    <t>沈文同</t>
  </si>
  <si>
    <t>皖美农品“舞彩”牌黄营灵枣</t>
  </si>
  <si>
    <t>淮北市雪菲琪农业种植家庭农场</t>
  </si>
  <si>
    <t>王秀梅</t>
  </si>
  <si>
    <t>绿色食品：玉米</t>
  </si>
  <si>
    <t>获证时间2023年</t>
  </si>
  <si>
    <t>淮北盛景农业科技有限公司</t>
  </si>
  <si>
    <t>胡敏</t>
  </si>
  <si>
    <t>绿色食品：纽扣红蟠桃、黄金蟠桃、春雪桃、黄金蜜油桃、中油16号油桃</t>
  </si>
  <si>
    <t>淮北市郁翠林黄灵枣农民专业合作社</t>
  </si>
  <si>
    <t>李进</t>
  </si>
  <si>
    <t>皖美农品“郁翠林”牌黄营灵枣</t>
  </si>
  <si>
    <t>淮北市烈山区古饶领腾智慧农民种植专业合作社</t>
  </si>
  <si>
    <t>马士民</t>
  </si>
  <si>
    <t>绿色食品：大豆、玉米</t>
  </si>
  <si>
    <t>获证时间2025年</t>
  </si>
  <si>
    <t>绿色食品：锦香黄桃、毛蟠13桃、油蟠7-7桃、锦春黄桃</t>
  </si>
  <si>
    <t>淮北市烈山区古饶三鑫家庭农场</t>
  </si>
  <si>
    <t>范杰彬</t>
  </si>
  <si>
    <t>绿色食品：高粱</t>
  </si>
  <si>
    <t>淮北市烈山区古饶李爱华家庭农场</t>
  </si>
  <si>
    <t>李爱华</t>
  </si>
  <si>
    <t>淮北市烈山区华地金源家庭农场</t>
  </si>
  <si>
    <t>阚李丽</t>
  </si>
  <si>
    <t>淮北市烈山区古饶镇新家园三农服务农民专业合作社</t>
  </si>
  <si>
    <t>苏振勇</t>
  </si>
  <si>
    <t>有机农产品：大豆、玉米</t>
  </si>
  <si>
    <t>淮北市烈山区古饶天艺家庭农场</t>
  </si>
  <si>
    <t>周梅</t>
  </si>
  <si>
    <t>有机农产品：玉米</t>
  </si>
  <si>
    <t>淮北市烈山区绿园种植农场</t>
  </si>
  <si>
    <t>刘梦菲</t>
  </si>
  <si>
    <t>有机农产品：大豆</t>
  </si>
  <si>
    <t>绿色食品认证</t>
  </si>
  <si>
    <t>淮北市烈山区果美家庭农场</t>
  </si>
  <si>
    <t>化宜风</t>
  </si>
  <si>
    <t>绿色食品：红灯樱桃、美早大樱桃</t>
  </si>
  <si>
    <t>淮北市烈山区金地源农民专业合作社</t>
  </si>
  <si>
    <t>绿色食品：中油4号油桃、突围水蜜桃、中油18号油桃、早红水蜜桃</t>
  </si>
  <si>
    <t>绿色食品：秋月梨、黄冠梨、大红火龙果、黄龙火龙果</t>
  </si>
  <si>
    <t>淮北市烈山区中泰天诚家庭农场</t>
  </si>
  <si>
    <t>赵学勇</t>
  </si>
  <si>
    <t>绿色食品：桃</t>
  </si>
  <si>
    <t>有机食品认证</t>
  </si>
  <si>
    <t>淮北市烈山区华家湖精果家庭农场</t>
  </si>
  <si>
    <t>张建</t>
  </si>
  <si>
    <t>有机农产品：西瓜</t>
  </si>
  <si>
    <t>合   计</t>
  </si>
  <si>
    <t>支持参加农产品展示展销活动项目汇总表</t>
  </si>
  <si>
    <t>支持参加农产品展示展销</t>
  </si>
  <si>
    <t>2024全国名特优新农产品产销</t>
  </si>
  <si>
    <t>淮北市烈山区鑫和水果种植专业合作社</t>
  </si>
  <si>
    <t>李端坤</t>
  </si>
  <si>
    <t>中国农民丰收节全省主场活动（省级）</t>
  </si>
  <si>
    <t>中国农民丰收节全省主场活动（省级）、
淮北市食品和餐饮企业合作对接活动、
淮北市“中国农民丰收节”</t>
  </si>
  <si>
    <t>安徽源田农业科技有限公司</t>
  </si>
  <si>
    <t>欧阳如平</t>
  </si>
  <si>
    <t>2024安徽秸秆暨畜禽养殖废弃物综合利用产业博览会</t>
  </si>
  <si>
    <t>安徽木兰农牧科技有限公司</t>
  </si>
  <si>
    <t>张兰</t>
  </si>
  <si>
    <t>淮北市“中国农民丰收节”</t>
  </si>
  <si>
    <t>安徽艾乡农业科技有限公司</t>
  </si>
  <si>
    <t>雷雪利</t>
  </si>
  <si>
    <t>2024安徽秸秆暨畜禽养殖废弃物综合利用产业博览会参展、金奖</t>
  </si>
  <si>
    <t>淮北市烈山区古饶大步家庭农场</t>
  </si>
  <si>
    <t>胡步云</t>
  </si>
  <si>
    <t>淮北市烈山区乐甜家庭农场</t>
  </si>
  <si>
    <t>刘成方</t>
  </si>
  <si>
    <t>淮北明清石榴园酒店管理有限公司</t>
  </si>
  <si>
    <t>邵景卫</t>
  </si>
  <si>
    <t>淮北市食品和餐饮企业合作对接活动</t>
  </si>
  <si>
    <t>淮北市烈山镇塔仙石榴专业合作联社</t>
  </si>
  <si>
    <t>宋继承</t>
  </si>
  <si>
    <r>
      <rPr>
        <sz val="10"/>
        <color rgb="FFFF0000"/>
        <rFont val="仿宋"/>
        <charset val="134"/>
      </rPr>
      <t xml:space="preserve">1、2024全国名特优新农产品产销
</t>
    </r>
    <r>
      <rPr>
        <sz val="10"/>
        <color theme="1"/>
        <rFont val="仿宋"/>
        <charset val="134"/>
      </rPr>
      <t>2、参加2024年中国农民丰收节全省主场活动（省级）
3</t>
    </r>
    <r>
      <rPr>
        <sz val="10"/>
        <color rgb="FFFF0000"/>
        <rFont val="仿宋"/>
        <charset val="134"/>
      </rPr>
      <t>、参加2024年淮北市食品和餐饮企业合作对接活动（市级）</t>
    </r>
  </si>
  <si>
    <t>淮北市烈山区政祥家庭农场</t>
  </si>
  <si>
    <t>宗雷</t>
  </si>
  <si>
    <t>淮北市烈山区碧桃家庭农场</t>
  </si>
  <si>
    <t>周化乐</t>
  </si>
  <si>
    <t>支持农业产业化重点龙头企业项目汇总表</t>
  </si>
  <si>
    <t>支持农业产业化家庭农场项目汇总表</t>
  </si>
  <si>
    <t>省级生态家庭农场奖补</t>
  </si>
  <si>
    <t>2024年获评“省级生态家庭农场”</t>
  </si>
  <si>
    <t>支持农业产业化合作社项目汇总表</t>
  </si>
  <si>
    <t>申请财政资金（万元）</t>
  </si>
  <si>
    <t>安徽木兰农牧科技有限公司“徽木兰”牌牛肉</t>
  </si>
  <si>
    <t>烈山区古饶领腾智慧农民种植专业合作社大豆、玉米</t>
  </si>
  <si>
    <t>淮北市烈山区古饶王颖家庭农场“颖杰”牌黄桃</t>
  </si>
  <si>
    <t>烈山区福源农民专业合作社</t>
  </si>
  <si>
    <t>赵永强</t>
  </si>
  <si>
    <t>淮北市烈山区福源农民专业合作社“君来赵集”牌晚秋黄梨</t>
  </si>
  <si>
    <t>淮北市烈山区古饶大步家庭农场鸡蛋</t>
  </si>
  <si>
    <t>淮北恒琪农业科技有限公司“瑞峰乐琪”牌大豆</t>
  </si>
  <si>
    <t>淮北市烈山镇塔仙石榴专业合作联社“秋塔山”牌石榴</t>
  </si>
  <si>
    <t>王云</t>
  </si>
  <si>
    <t>淮北市烈山区碧桃家庭农场“苑芳鲜”牌桃</t>
  </si>
  <si>
    <t>淮北市烈山区政祥家庭农场“政祥瑞”牌蜂蜜、散养黑猪肉</t>
  </si>
  <si>
    <t>淮北市烈山区果美家庭农场“化楼”牌大樱桃</t>
  </si>
  <si>
    <t>烈山区华家湖精果家庭农场“华家湖”牌礼品小吊瓜</t>
  </si>
  <si>
    <t>淮北市巨海燕水产养殖有限公司</t>
  </si>
  <si>
    <t>巨海燕</t>
  </si>
  <si>
    <t>淮北市巨海水产养殖有限公司“皇庆湖”牌鳜鱼</t>
  </si>
  <si>
    <t>淮北市东南农产精品合作社</t>
  </si>
  <si>
    <t>李玉萍</t>
  </si>
  <si>
    <t>淮北市东南农产精品合作社苹果</t>
  </si>
  <si>
    <t>淮北市北后劲旅生物技术有限责任公司</t>
  </si>
  <si>
    <t>牛玲玲</t>
  </si>
  <si>
    <t>淮北市北后劲旅生物技术有限责任公司“劲旅”牌鸡蛋</t>
  </si>
  <si>
    <t>淮北市盛景农业科技有限公司“龍峪盛景”牌黄金蟠桃</t>
  </si>
  <si>
    <t>支持“淮优”农产品推广宣传</t>
  </si>
  <si>
    <t>拟补贴金额（万元）</t>
  </si>
  <si>
    <t>支持农业信息化应用项目汇总表</t>
  </si>
  <si>
    <t>物联网软件设备投资金额</t>
  </si>
  <si>
    <t>农业信息化应用</t>
  </si>
  <si>
    <t>淮北市巨海水产养殖有限公司</t>
  </si>
  <si>
    <t>支持农业贷款贴息项目汇总表</t>
  </si>
  <si>
    <t>项目单位</t>
  </si>
  <si>
    <t>贷款金额（万元）</t>
  </si>
  <si>
    <t>贷款利率（%）</t>
  </si>
  <si>
    <t>支付利息（万元）</t>
  </si>
  <si>
    <t>用于农业生产经营金额（万元）</t>
  </si>
  <si>
    <t>淮北市烈山区安合家庭农场</t>
  </si>
  <si>
    <t>周明</t>
  </si>
  <si>
    <t>淮北昌农农牧食品有限公司</t>
  </si>
  <si>
    <t>张伦</t>
  </si>
  <si>
    <t>3.7，  6.6</t>
  </si>
  <si>
    <t>安徽天贝食品有限公司</t>
  </si>
  <si>
    <t>陈扩军</t>
  </si>
  <si>
    <t>淮北市勇敢养牛场</t>
  </si>
  <si>
    <t>林勇敢</t>
  </si>
  <si>
    <t>安徽科宝生物工程有限公司</t>
  </si>
  <si>
    <t>赵厚发</t>
  </si>
  <si>
    <t>安徽明旭食品有限公司</t>
  </si>
  <si>
    <t>李年中</t>
  </si>
  <si>
    <t>合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</si>
</sst>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00_ "/>
    <numFmt numFmtId="179" formatCode="0.0000_ "/>
  </numFmts>
  <fonts count="4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b/>
      <sz val="18"/>
      <color theme="1"/>
      <name val="宋体"/>
      <charset val="134"/>
      <scheme val="minor"/>
    </font>
    <font>
      <b/>
      <sz val="12"/>
      <color rgb="FF000000"/>
      <name val="仿宋"/>
      <charset val="134"/>
    </font>
    <font>
      <b/>
      <sz val="12"/>
      <name val="仿宋"/>
      <charset val="134"/>
    </font>
    <font>
      <sz val="14"/>
      <color theme="1"/>
      <name val="仿宋"/>
      <charset val="134"/>
    </font>
    <font>
      <b/>
      <sz val="16"/>
      <color theme="1"/>
      <name val="宋体"/>
      <charset val="134"/>
      <scheme val="minor"/>
    </font>
    <font>
      <b/>
      <sz val="10"/>
      <color rgb="FF000000"/>
      <name val="仿宋"/>
      <charset val="134"/>
    </font>
    <font>
      <sz val="10"/>
      <color rgb="FF000000"/>
      <name val="仿宋"/>
      <charset val="134"/>
    </font>
    <font>
      <b/>
      <sz val="16"/>
      <color theme="1"/>
      <name val="仿宋"/>
      <charset val="134"/>
    </font>
    <font>
      <b/>
      <sz val="10"/>
      <color theme="1"/>
      <name val="仿宋"/>
      <charset val="134"/>
    </font>
    <font>
      <b/>
      <sz val="18"/>
      <name val="仿宋"/>
      <charset val="134"/>
    </font>
    <font>
      <sz val="10"/>
      <color rgb="FFFF0000"/>
      <name val="仿宋"/>
      <charset val="134"/>
    </font>
    <font>
      <b/>
      <sz val="18"/>
      <color theme="1"/>
      <name val="仿宋"/>
      <charset val="134"/>
    </font>
    <font>
      <sz val="10"/>
      <color indexed="8"/>
      <name val="仿宋"/>
      <charset val="134"/>
    </font>
    <font>
      <b/>
      <sz val="18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rgb="FF000000"/>
      <name val="仿宋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33" fillId="6" borderId="10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0" borderId="0"/>
  </cellStyleXfs>
  <cellXfs count="1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177" fontId="4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178" fontId="2" fillId="0" borderId="0" xfId="0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right" vertical="center" wrapText="1"/>
    </xf>
    <xf numFmtId="179" fontId="4" fillId="0" borderId="1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177" fontId="9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3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right" vertical="center"/>
    </xf>
    <xf numFmtId="0" fontId="5" fillId="0" borderId="1" xfId="0" applyFont="1" applyBorder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justify" vertical="center"/>
    </xf>
    <xf numFmtId="0" fontId="5" fillId="2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right" vertical="center" wrapText="1"/>
    </xf>
    <xf numFmtId="0" fontId="19" fillId="0" borderId="0" xfId="0" applyFont="1" applyFill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15" fillId="0" borderId="0" xfId="0" applyFont="1" applyFill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vertical="center"/>
    </xf>
    <xf numFmtId="9" fontId="4" fillId="0" borderId="1" xfId="0" applyNumberFormat="1" applyFont="1" applyFill="1" applyBorder="1" applyAlignment="1">
      <alignment horizontal="right" vertical="center" wrapText="1"/>
    </xf>
    <xf numFmtId="9" fontId="5" fillId="0" borderId="1" xfId="0" applyNumberFormat="1" applyFont="1" applyFill="1" applyBorder="1" applyAlignment="1">
      <alignment horizontal="right" vertical="center" wrapText="1"/>
    </xf>
    <xf numFmtId="0" fontId="20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distributed" vertical="center"/>
    </xf>
    <xf numFmtId="0" fontId="18" fillId="0" borderId="1" xfId="0" applyFont="1" applyFill="1" applyBorder="1" applyAlignment="1">
      <alignment horizontal="justify" vertical="center"/>
    </xf>
    <xf numFmtId="0" fontId="14" fillId="0" borderId="1" xfId="0" applyFont="1" applyFill="1" applyBorder="1" applyAlignment="1">
      <alignment vertical="center"/>
    </xf>
    <xf numFmtId="9" fontId="5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178" fontId="21" fillId="0" borderId="1" xfId="0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0" fontId="22" fillId="0" borderId="1" xfId="6" applyFont="1" applyFill="1" applyBorder="1" applyAlignment="1">
      <alignment vertical="center"/>
    </xf>
    <xf numFmtId="179" fontId="21" fillId="0" borderId="1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vertical="center" wrapText="1"/>
    </xf>
    <xf numFmtId="0" fontId="22" fillId="0" borderId="1" xfId="6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righ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2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tyles" Target="styles.xml"/><Relationship Id="rId25" Type="http://schemas.openxmlformats.org/officeDocument/2006/relationships/sharedStrings" Target="sharedString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B24" sqref="B24"/>
    </sheetView>
  </sheetViews>
  <sheetFormatPr defaultColWidth="9" defaultRowHeight="13.5" outlineLevelCol="5"/>
  <cols>
    <col min="1" max="1" width="5.63333333333333" customWidth="1"/>
    <col min="2" max="2" width="42.6333333333333" customWidth="1"/>
    <col min="3" max="3" width="9.88333333333333" customWidth="1"/>
    <col min="4" max="4" width="19.3833333333333" customWidth="1"/>
    <col min="5" max="5" width="9.88333333333333" customWidth="1"/>
    <col min="6" max="6" width="19.3833333333333" customWidth="1"/>
  </cols>
  <sheetData>
    <row r="1" ht="22.5" spans="1:6">
      <c r="A1" s="105" t="s">
        <v>0</v>
      </c>
      <c r="B1" s="105"/>
      <c r="C1" s="105"/>
      <c r="D1" s="105"/>
      <c r="E1" s="105"/>
      <c r="F1" s="105"/>
    </row>
    <row r="2" ht="14.25" spans="1:6">
      <c r="A2" s="126" t="s">
        <v>1</v>
      </c>
      <c r="B2" s="126" t="s">
        <v>2</v>
      </c>
      <c r="C2" s="126" t="s">
        <v>3</v>
      </c>
      <c r="D2" s="127" t="s">
        <v>4</v>
      </c>
      <c r="E2" s="126" t="s">
        <v>5</v>
      </c>
      <c r="F2" s="127" t="s">
        <v>6</v>
      </c>
    </row>
    <row r="3" ht="14.25" spans="1:6">
      <c r="A3" s="128">
        <v>1</v>
      </c>
      <c r="B3" s="129" t="s">
        <v>7</v>
      </c>
      <c r="C3" s="129"/>
      <c r="D3" s="130"/>
      <c r="E3" s="131"/>
      <c r="F3" s="131"/>
    </row>
    <row r="4" ht="14.25" spans="1:6">
      <c r="A4" s="128">
        <v>2</v>
      </c>
      <c r="B4" s="129" t="s">
        <v>8</v>
      </c>
      <c r="C4" s="129"/>
      <c r="D4" s="130"/>
      <c r="E4" s="131"/>
      <c r="F4" s="131"/>
    </row>
    <row r="5" ht="14.25" spans="1:6">
      <c r="A5" s="128">
        <v>3</v>
      </c>
      <c r="B5" s="129" t="s">
        <v>9</v>
      </c>
      <c r="C5" s="129"/>
      <c r="D5" s="130"/>
      <c r="E5" s="131"/>
      <c r="F5" s="131"/>
    </row>
    <row r="6" ht="14.25" spans="1:6">
      <c r="A6" s="128">
        <v>4</v>
      </c>
      <c r="B6" s="129" t="s">
        <v>10</v>
      </c>
      <c r="C6" s="129"/>
      <c r="D6" s="130"/>
      <c r="E6" s="131"/>
      <c r="F6" s="131"/>
    </row>
    <row r="7" ht="14.25" spans="1:6">
      <c r="A7" s="128">
        <v>5</v>
      </c>
      <c r="B7" s="132" t="s">
        <v>11</v>
      </c>
      <c r="C7" s="129">
        <v>10</v>
      </c>
      <c r="D7" s="130">
        <v>432.411</v>
      </c>
      <c r="E7" s="129">
        <v>10</v>
      </c>
      <c r="F7" s="133">
        <v>394.92</v>
      </c>
    </row>
    <row r="8" ht="14.25" spans="1:6">
      <c r="A8" s="128">
        <v>6</v>
      </c>
      <c r="B8" s="129" t="s">
        <v>12</v>
      </c>
      <c r="C8" s="129"/>
      <c r="D8" s="133"/>
      <c r="E8" s="131"/>
      <c r="F8" s="131"/>
    </row>
    <row r="9" ht="14.25" spans="1:6">
      <c r="A9" s="128">
        <v>7</v>
      </c>
      <c r="B9" s="134" t="s">
        <v>13</v>
      </c>
      <c r="C9" s="129"/>
      <c r="D9" s="133"/>
      <c r="E9" s="131"/>
      <c r="F9" s="131"/>
    </row>
    <row r="10" ht="14.25" spans="1:6">
      <c r="A10" s="128">
        <v>8</v>
      </c>
      <c r="B10" s="134" t="s">
        <v>14</v>
      </c>
      <c r="C10" s="129"/>
      <c r="D10" s="133"/>
      <c r="E10" s="131"/>
      <c r="F10" s="131"/>
    </row>
    <row r="11" ht="14.25" spans="1:6">
      <c r="A11" s="128">
        <v>9</v>
      </c>
      <c r="B11" s="134" t="s">
        <v>15</v>
      </c>
      <c r="C11" s="129"/>
      <c r="D11" s="133"/>
      <c r="E11" s="131"/>
      <c r="F11" s="131"/>
    </row>
    <row r="12" ht="14.25" spans="1:6">
      <c r="A12" s="128">
        <v>10</v>
      </c>
      <c r="B12" s="134" t="s">
        <v>16</v>
      </c>
      <c r="C12" s="129"/>
      <c r="D12" s="133"/>
      <c r="E12" s="131"/>
      <c r="F12" s="131"/>
    </row>
    <row r="13" ht="14.25" spans="1:6">
      <c r="A13" s="128">
        <v>11</v>
      </c>
      <c r="B13" s="134" t="s">
        <v>17</v>
      </c>
      <c r="C13" s="129"/>
      <c r="D13" s="133"/>
      <c r="E13" s="131"/>
      <c r="F13" s="131"/>
    </row>
    <row r="14" ht="14.25" spans="1:6">
      <c r="A14" s="128">
        <v>12</v>
      </c>
      <c r="B14" s="135" t="s">
        <v>18</v>
      </c>
      <c r="C14" s="129">
        <v>2</v>
      </c>
      <c r="D14" s="130">
        <v>301.6</v>
      </c>
      <c r="E14" s="129">
        <v>2</v>
      </c>
      <c r="F14" s="133">
        <v>284.95</v>
      </c>
    </row>
    <row r="15" ht="14.25" spans="1:6">
      <c r="A15" s="128">
        <v>13</v>
      </c>
      <c r="B15" s="134" t="s">
        <v>19</v>
      </c>
      <c r="C15" s="129"/>
      <c r="D15" s="130"/>
      <c r="E15" s="129"/>
      <c r="F15" s="133"/>
    </row>
    <row r="16" ht="14.25" spans="1:6">
      <c r="A16" s="128">
        <v>14</v>
      </c>
      <c r="B16" s="135" t="s">
        <v>20</v>
      </c>
      <c r="C16" s="129">
        <v>19</v>
      </c>
      <c r="D16" s="130">
        <v>126</v>
      </c>
      <c r="E16" s="129">
        <v>16</v>
      </c>
      <c r="F16" s="133">
        <v>97</v>
      </c>
    </row>
    <row r="17" ht="14.25" spans="1:6">
      <c r="A17" s="128">
        <v>15</v>
      </c>
      <c r="B17" s="135" t="s">
        <v>21</v>
      </c>
      <c r="C17" s="129">
        <v>15</v>
      </c>
      <c r="D17" s="130">
        <v>9.8</v>
      </c>
      <c r="E17" s="129">
        <v>15</v>
      </c>
      <c r="F17" s="133">
        <v>9.8</v>
      </c>
    </row>
    <row r="18" ht="14.25" spans="1:6">
      <c r="A18" s="128">
        <v>16</v>
      </c>
      <c r="B18" s="134" t="s">
        <v>22</v>
      </c>
      <c r="C18" s="129"/>
      <c r="D18" s="130"/>
      <c r="E18" s="129"/>
      <c r="F18" s="133"/>
    </row>
    <row r="19" ht="14.25" spans="1:6">
      <c r="A19" s="128">
        <v>17</v>
      </c>
      <c r="B19" s="135" t="s">
        <v>23</v>
      </c>
      <c r="C19" s="129">
        <v>1</v>
      </c>
      <c r="D19" s="130">
        <v>10</v>
      </c>
      <c r="E19" s="129">
        <v>1</v>
      </c>
      <c r="F19" s="133">
        <v>10</v>
      </c>
    </row>
    <row r="20" ht="14.25" spans="1:6">
      <c r="A20" s="128">
        <v>18</v>
      </c>
      <c r="B20" s="134" t="s">
        <v>24</v>
      </c>
      <c r="C20" s="129"/>
      <c r="D20" s="130"/>
      <c r="E20" s="129"/>
      <c r="F20" s="133"/>
    </row>
    <row r="21" ht="14.25" spans="1:6">
      <c r="A21" s="128">
        <v>19</v>
      </c>
      <c r="B21" s="135" t="s">
        <v>25</v>
      </c>
      <c r="C21" s="129">
        <v>15</v>
      </c>
      <c r="D21" s="130">
        <v>32</v>
      </c>
      <c r="E21" s="129">
        <v>15</v>
      </c>
      <c r="F21" s="133">
        <v>32</v>
      </c>
    </row>
    <row r="22" ht="14.25" spans="1:6">
      <c r="A22" s="128">
        <v>20</v>
      </c>
      <c r="B22" s="134" t="s">
        <v>26</v>
      </c>
      <c r="C22" s="129"/>
      <c r="D22" s="130"/>
      <c r="E22" s="129"/>
      <c r="F22" s="133"/>
    </row>
    <row r="23" ht="14.25" spans="1:6">
      <c r="A23" s="128">
        <v>21</v>
      </c>
      <c r="B23" s="135" t="s">
        <v>27</v>
      </c>
      <c r="C23" s="129">
        <v>1</v>
      </c>
      <c r="D23" s="130">
        <v>5</v>
      </c>
      <c r="E23" s="129">
        <v>1</v>
      </c>
      <c r="F23" s="133">
        <v>5</v>
      </c>
    </row>
    <row r="24" ht="14.25" spans="1:6">
      <c r="A24" s="128">
        <v>22</v>
      </c>
      <c r="B24" s="135" t="s">
        <v>28</v>
      </c>
      <c r="C24" s="129">
        <v>12</v>
      </c>
      <c r="D24" s="133">
        <v>150.5451</v>
      </c>
      <c r="E24" s="129">
        <v>12</v>
      </c>
      <c r="F24" s="133">
        <v>150.5451</v>
      </c>
    </row>
    <row r="25" ht="14.25" spans="1:6">
      <c r="A25" s="128"/>
      <c r="B25" s="128" t="s">
        <v>29</v>
      </c>
      <c r="C25" s="136">
        <f>SUM(C3:C24)</f>
        <v>75</v>
      </c>
      <c r="D25" s="136">
        <f>SUM(D3:D24)</f>
        <v>1067.3561</v>
      </c>
      <c r="E25" s="136">
        <f>SUM(E3:E24)</f>
        <v>72</v>
      </c>
      <c r="F25" s="136">
        <f>SUM(F3:F24)</f>
        <v>984.2151</v>
      </c>
    </row>
  </sheetData>
  <mergeCells count="1">
    <mergeCell ref="A1:F1"/>
  </mergeCells>
  <hyperlinks>
    <hyperlink ref="B7" location="'3.1、支持日光温室、钢构大棚和连动温室建设项目'!A1" display="支持日光温室、钢构大棚和连动温室建设"/>
    <hyperlink ref="B14" location="'6、支持冷库、保鲜库建设'!A1" display="支持冷库、保鲜库建设项目"/>
    <hyperlink ref="B16" location="'8.1、支持三品一标和名牌农产品建设'!A1" display="支持三品一标和名牌农产品建设"/>
    <hyperlink ref="B17" location="'8.2、支持参加农产品展示展销活动'!A1" display="支持参加农产品展示展销活动项目"/>
    <hyperlink ref="B19" location="'8.3 -2支持农业产业化家庭农场'!A1" display="支持农业产业化家庭农场项目"/>
    <hyperlink ref="B21" location="'8.4、支持“淮优”农产品主体'!A1" display="支持“淮优”农产品生产主体"/>
    <hyperlink ref="B23" location="'9、支持农业信息化应用'!A1" display="支持农业信息化应用"/>
    <hyperlink ref="B24" location="'10、支持农业贷款贴息'!A1" display="支持农业贷款贴息项目"/>
  </hyperlink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N21" sqref="N21"/>
    </sheetView>
  </sheetViews>
  <sheetFormatPr defaultColWidth="9" defaultRowHeight="13.5"/>
  <cols>
    <col min="1" max="1" width="6.38333333333333" customWidth="1"/>
    <col min="2" max="2" width="6.63333333333333" customWidth="1"/>
    <col min="3" max="3" width="18.8833333333333" customWidth="1"/>
    <col min="4" max="4" width="18.75" customWidth="1"/>
    <col min="5" max="5" width="18.6333333333333" customWidth="1"/>
    <col min="6" max="6" width="9.13333333333333" customWidth="1"/>
    <col min="7" max="7" width="17.75" customWidth="1"/>
    <col min="8" max="8" width="19.75" customWidth="1"/>
    <col min="9" max="9" width="10.1333333333333" customWidth="1"/>
    <col min="10" max="10" width="8.13333333333333" customWidth="1"/>
    <col min="11" max="11" width="11.8833333333333" customWidth="1"/>
  </cols>
  <sheetData>
    <row r="1" ht="22.5" spans="1:11">
      <c r="A1" s="87" t="s">
        <v>30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ht="24" spans="1:11">
      <c r="A2" s="4" t="s">
        <v>1</v>
      </c>
      <c r="B2" s="4" t="s">
        <v>31</v>
      </c>
      <c r="C2" s="4" t="s">
        <v>32</v>
      </c>
      <c r="D2" s="4" t="s">
        <v>33</v>
      </c>
      <c r="E2" s="4" t="s">
        <v>34</v>
      </c>
      <c r="F2" s="4" t="s">
        <v>35</v>
      </c>
      <c r="G2" s="4" t="s">
        <v>36</v>
      </c>
      <c r="H2" s="4" t="s">
        <v>37</v>
      </c>
      <c r="I2" s="4" t="s">
        <v>38</v>
      </c>
      <c r="J2" s="4" t="s">
        <v>39</v>
      </c>
      <c r="K2" s="4" t="s">
        <v>40</v>
      </c>
    </row>
    <row r="3" spans="1:11">
      <c r="A3" s="9">
        <v>1</v>
      </c>
      <c r="B3" s="9"/>
      <c r="C3" s="9"/>
      <c r="D3" s="9"/>
      <c r="E3" s="7"/>
      <c r="F3" s="7"/>
      <c r="G3" s="7"/>
      <c r="H3" s="7"/>
      <c r="I3" s="26"/>
      <c r="J3" s="26"/>
      <c r="K3" s="26"/>
    </row>
    <row r="4" spans="1:11">
      <c r="A4" s="9">
        <v>2</v>
      </c>
      <c r="B4" s="88"/>
      <c r="C4" s="88"/>
      <c r="D4" s="88"/>
      <c r="E4" s="88"/>
      <c r="F4" s="88"/>
      <c r="G4" s="7"/>
      <c r="H4" s="88"/>
      <c r="I4" s="14"/>
      <c r="J4" s="26"/>
      <c r="K4" s="58"/>
    </row>
    <row r="5" spans="1:11">
      <c r="A5" s="9">
        <v>3</v>
      </c>
      <c r="B5" s="88"/>
      <c r="C5" s="88"/>
      <c r="D5" s="88"/>
      <c r="E5" s="88"/>
      <c r="F5" s="88"/>
      <c r="G5" s="7"/>
      <c r="H5" s="88"/>
      <c r="I5" s="14"/>
      <c r="J5" s="26"/>
      <c r="K5" s="58"/>
    </row>
    <row r="6" spans="1:11">
      <c r="A6" s="9">
        <v>4</v>
      </c>
      <c r="B6" s="88"/>
      <c r="C6" s="88"/>
      <c r="D6" s="7"/>
      <c r="E6" s="7"/>
      <c r="F6" s="7"/>
      <c r="G6" s="7"/>
      <c r="H6" s="7"/>
      <c r="I6" s="14"/>
      <c r="J6" s="26"/>
      <c r="K6" s="58"/>
    </row>
    <row r="7" spans="1:11">
      <c r="A7" s="9">
        <v>5</v>
      </c>
      <c r="B7" s="88"/>
      <c r="C7" s="88"/>
      <c r="D7" s="7"/>
      <c r="E7" s="7"/>
      <c r="F7" s="7"/>
      <c r="G7" s="7"/>
      <c r="H7" s="7"/>
      <c r="I7" s="90"/>
      <c r="J7" s="26"/>
      <c r="K7" s="58"/>
    </row>
    <row r="8" spans="1:11">
      <c r="A8" s="9">
        <v>6</v>
      </c>
      <c r="B8" s="88"/>
      <c r="C8" s="88"/>
      <c r="D8" s="7"/>
      <c r="E8" s="7"/>
      <c r="F8" s="7"/>
      <c r="G8" s="7"/>
      <c r="H8" s="7"/>
      <c r="I8" s="14"/>
      <c r="J8" s="26"/>
      <c r="K8" s="58"/>
    </row>
    <row r="9" spans="1:11">
      <c r="A9" s="9">
        <v>7</v>
      </c>
      <c r="B9" s="88"/>
      <c r="C9" s="88"/>
      <c r="D9" s="7"/>
      <c r="E9" s="7"/>
      <c r="F9" s="7"/>
      <c r="G9" s="7"/>
      <c r="H9" s="7"/>
      <c r="I9" s="14"/>
      <c r="J9" s="26"/>
      <c r="K9" s="58"/>
    </row>
    <row r="10" spans="1:11">
      <c r="A10" s="9">
        <v>8</v>
      </c>
      <c r="B10" s="70"/>
      <c r="C10" s="9"/>
      <c r="D10" s="70"/>
      <c r="E10" s="7"/>
      <c r="F10" s="7"/>
      <c r="G10" s="7"/>
      <c r="H10" s="7"/>
      <c r="I10" s="26"/>
      <c r="J10" s="26"/>
      <c r="K10" s="26"/>
    </row>
    <row r="11" spans="1:11">
      <c r="A11" s="70"/>
      <c r="B11" s="39" t="s">
        <v>41</v>
      </c>
      <c r="C11" s="39"/>
      <c r="D11" s="39"/>
      <c r="E11" s="39"/>
      <c r="F11" s="39"/>
      <c r="G11" s="39"/>
      <c r="H11" s="39"/>
      <c r="I11" s="26"/>
      <c r="J11" s="26"/>
      <c r="K11" s="26">
        <v>0</v>
      </c>
    </row>
  </sheetData>
  <mergeCells count="2">
    <mergeCell ref="A1:K1"/>
    <mergeCell ref="B11:H1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O25" sqref="O25"/>
    </sheetView>
  </sheetViews>
  <sheetFormatPr defaultColWidth="9" defaultRowHeight="13.5" outlineLevelRow="5"/>
  <cols>
    <col min="1" max="1" width="5.63333333333333" customWidth="1"/>
    <col min="2" max="2" width="6.63333333333333" customWidth="1"/>
    <col min="3" max="3" width="10.6333333333333" customWidth="1"/>
    <col min="4" max="4" width="10.1333333333333" customWidth="1"/>
    <col min="5" max="5" width="20.1333333333333" customWidth="1"/>
    <col min="6" max="6" width="10.25" customWidth="1"/>
    <col min="7" max="7" width="17.3833333333333" customWidth="1"/>
    <col min="8" max="8" width="16.3833333333333" customWidth="1"/>
    <col min="9" max="9" width="9.13333333333333" customWidth="1"/>
    <col min="10" max="10" width="9.88333333333333" customWidth="1"/>
    <col min="11" max="11" width="11.8833333333333" customWidth="1"/>
    <col min="12" max="12" width="12.5" customWidth="1"/>
  </cols>
  <sheetData>
    <row r="1" ht="22.5" spans="1:12">
      <c r="A1" s="87" t="s">
        <v>42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ht="36" spans="1:12">
      <c r="A2" s="4" t="s">
        <v>1</v>
      </c>
      <c r="B2" s="4" t="s">
        <v>31</v>
      </c>
      <c r="C2" s="4" t="s">
        <v>32</v>
      </c>
      <c r="D2" s="4" t="s">
        <v>33</v>
      </c>
      <c r="E2" s="4" t="s">
        <v>34</v>
      </c>
      <c r="F2" s="4" t="s">
        <v>35</v>
      </c>
      <c r="G2" s="4" t="s">
        <v>43</v>
      </c>
      <c r="H2" s="4" t="s">
        <v>37</v>
      </c>
      <c r="I2" s="4" t="s">
        <v>44</v>
      </c>
      <c r="J2" s="62" t="s">
        <v>39</v>
      </c>
      <c r="K2" s="4" t="s">
        <v>45</v>
      </c>
      <c r="L2" s="4" t="s">
        <v>40</v>
      </c>
    </row>
    <row r="3" spans="1:12">
      <c r="A3" s="7">
        <v>1</v>
      </c>
      <c r="B3" s="7"/>
      <c r="C3" s="7"/>
      <c r="D3" s="7"/>
      <c r="E3" s="7"/>
      <c r="F3" s="7"/>
      <c r="G3" s="7"/>
      <c r="H3" s="7"/>
      <c r="I3" s="58"/>
      <c r="J3" s="122"/>
      <c r="K3" s="14"/>
      <c r="L3" s="58"/>
    </row>
    <row r="4" spans="1:12">
      <c r="A4" s="7">
        <v>2</v>
      </c>
      <c r="B4" s="7"/>
      <c r="C4" s="7"/>
      <c r="D4" s="7"/>
      <c r="E4" s="7"/>
      <c r="F4" s="7"/>
      <c r="G4" s="7"/>
      <c r="H4" s="7"/>
      <c r="I4" s="58"/>
      <c r="J4" s="122"/>
      <c r="K4" s="14"/>
      <c r="L4" s="58"/>
    </row>
    <row r="5" spans="1:12">
      <c r="A5" s="7">
        <v>3</v>
      </c>
      <c r="B5" s="7"/>
      <c r="C5" s="7"/>
      <c r="D5" s="7"/>
      <c r="E5" s="7"/>
      <c r="F5" s="7"/>
      <c r="G5" s="7"/>
      <c r="H5" s="7"/>
      <c r="I5" s="58"/>
      <c r="J5" s="122"/>
      <c r="K5" s="14"/>
      <c r="L5" s="58"/>
    </row>
    <row r="6" spans="1:12">
      <c r="A6" s="33"/>
      <c r="B6" s="39" t="s">
        <v>46</v>
      </c>
      <c r="C6" s="39"/>
      <c r="D6" s="39"/>
      <c r="E6" s="39"/>
      <c r="F6" s="39"/>
      <c r="G6" s="39"/>
      <c r="H6" s="39"/>
      <c r="I6" s="39"/>
      <c r="J6" s="39"/>
      <c r="K6" s="39"/>
      <c r="L6" s="58"/>
    </row>
  </sheetData>
  <mergeCells count="2">
    <mergeCell ref="A1:L1"/>
    <mergeCell ref="B6:K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N24" sqref="N24"/>
    </sheetView>
  </sheetViews>
  <sheetFormatPr defaultColWidth="9" defaultRowHeight="13.5" outlineLevelRow="4"/>
  <cols>
    <col min="1" max="1" width="4.38333333333333" customWidth="1"/>
    <col min="2" max="2" width="6.25" customWidth="1"/>
    <col min="3" max="3" width="16.3833333333333" customWidth="1"/>
    <col min="4" max="4" width="12.8833333333333" customWidth="1"/>
    <col min="5" max="5" width="17.25" customWidth="1"/>
    <col min="6" max="6" width="10" customWidth="1"/>
    <col min="7" max="7" width="17.6333333333333" customWidth="1"/>
    <col min="8" max="8" width="15.5" customWidth="1"/>
    <col min="9" max="9" width="9" customWidth="1"/>
    <col min="10" max="10" width="8.88333333333333" customWidth="1"/>
    <col min="11" max="11" width="11.8833333333333" customWidth="1"/>
  </cols>
  <sheetData>
    <row r="1" ht="22.5" spans="1:11">
      <c r="A1" s="117" t="s">
        <v>47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ht="24" spans="1:11">
      <c r="A2" s="4" t="s">
        <v>1</v>
      </c>
      <c r="B2" s="4" t="s">
        <v>31</v>
      </c>
      <c r="C2" s="4" t="s">
        <v>32</v>
      </c>
      <c r="D2" s="4" t="s">
        <v>33</v>
      </c>
      <c r="E2" s="4" t="s">
        <v>34</v>
      </c>
      <c r="F2" s="4" t="s">
        <v>35</v>
      </c>
      <c r="G2" s="4" t="s">
        <v>43</v>
      </c>
      <c r="H2" s="4" t="s">
        <v>37</v>
      </c>
      <c r="I2" s="4" t="s">
        <v>48</v>
      </c>
      <c r="J2" s="62" t="s">
        <v>39</v>
      </c>
      <c r="K2" s="4" t="s">
        <v>40</v>
      </c>
    </row>
    <row r="3" spans="1:11">
      <c r="A3" s="7">
        <v>1</v>
      </c>
      <c r="B3" s="7"/>
      <c r="C3" s="7"/>
      <c r="D3" s="7"/>
      <c r="E3" s="7"/>
      <c r="F3" s="7"/>
      <c r="G3" s="7"/>
      <c r="H3" s="7"/>
      <c r="I3" s="7"/>
      <c r="J3" s="100"/>
      <c r="K3" s="124"/>
    </row>
    <row r="4" spans="1:11">
      <c r="A4" s="7">
        <v>2</v>
      </c>
      <c r="B4" s="9"/>
      <c r="C4" s="7"/>
      <c r="D4" s="9"/>
      <c r="E4" s="9"/>
      <c r="F4" s="9"/>
      <c r="G4" s="9"/>
      <c r="H4" s="9"/>
      <c r="I4" s="9"/>
      <c r="J4" s="100"/>
      <c r="K4" s="125"/>
    </row>
    <row r="5" spans="1:11">
      <c r="A5" s="33"/>
      <c r="B5" s="39" t="s">
        <v>49</v>
      </c>
      <c r="C5" s="39"/>
      <c r="D5" s="39"/>
      <c r="E5" s="39"/>
      <c r="F5" s="39"/>
      <c r="G5" s="39"/>
      <c r="H5" s="39"/>
      <c r="I5" s="33"/>
      <c r="J5" s="33"/>
      <c r="K5" s="114"/>
    </row>
  </sheetData>
  <mergeCells count="2">
    <mergeCell ref="A1:K1"/>
    <mergeCell ref="B5:H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N1" sqref="N$1:O$1048576"/>
    </sheetView>
  </sheetViews>
  <sheetFormatPr defaultColWidth="9" defaultRowHeight="13.5"/>
  <cols>
    <col min="1" max="1" width="4.63333333333333" customWidth="1"/>
    <col min="2" max="2" width="7.38333333333333" customWidth="1"/>
    <col min="3" max="3" width="15.8833333333333" customWidth="1"/>
    <col min="4" max="4" width="13" customWidth="1"/>
    <col min="5" max="5" width="18.8833333333333" customWidth="1"/>
    <col min="6" max="6" width="10.8833333333333" customWidth="1"/>
    <col min="7" max="7" width="18.25" customWidth="1"/>
    <col min="8" max="8" width="17" customWidth="1"/>
    <col min="9" max="9" width="18.6333333333333" customWidth="1"/>
    <col min="10" max="10" width="11" customWidth="1"/>
    <col min="11" max="11" width="9.38333333333333" customWidth="1"/>
    <col min="12" max="12" width="12.3833333333333" customWidth="1"/>
  </cols>
  <sheetData>
    <row r="1" ht="22.5" spans="1:12">
      <c r="A1" s="117" t="s">
        <v>50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ht="24" spans="1:12">
      <c r="A2" s="29" t="s">
        <v>1</v>
      </c>
      <c r="B2" s="29" t="s">
        <v>31</v>
      </c>
      <c r="C2" s="29" t="s">
        <v>32</v>
      </c>
      <c r="D2" s="29" t="s">
        <v>33</v>
      </c>
      <c r="E2" s="4" t="s">
        <v>34</v>
      </c>
      <c r="F2" s="4" t="s">
        <v>35</v>
      </c>
      <c r="G2" s="4" t="s">
        <v>43</v>
      </c>
      <c r="H2" s="4" t="s">
        <v>37</v>
      </c>
      <c r="I2" s="29" t="s">
        <v>51</v>
      </c>
      <c r="J2" s="38" t="s">
        <v>52</v>
      </c>
      <c r="K2" s="121" t="s">
        <v>53</v>
      </c>
      <c r="L2" s="4" t="s">
        <v>40</v>
      </c>
    </row>
    <row r="3" spans="1:12">
      <c r="A3" s="33">
        <v>1</v>
      </c>
      <c r="B3" s="33"/>
      <c r="C3" s="118"/>
      <c r="D3" s="119"/>
      <c r="E3" s="44"/>
      <c r="F3" s="9"/>
      <c r="G3" s="119"/>
      <c r="H3" s="8"/>
      <c r="I3" s="118"/>
      <c r="J3" s="39"/>
      <c r="K3" s="122"/>
      <c r="L3" s="26"/>
    </row>
    <row r="4" spans="1:12">
      <c r="A4" s="33">
        <v>2</v>
      </c>
      <c r="B4" s="118"/>
      <c r="C4" s="118"/>
      <c r="D4" s="118"/>
      <c r="E4" s="32"/>
      <c r="F4" s="31"/>
      <c r="G4" s="118"/>
      <c r="H4" s="32"/>
      <c r="I4" s="118"/>
      <c r="J4" s="31"/>
      <c r="K4" s="122"/>
      <c r="L4" s="123"/>
    </row>
    <row r="5" spans="1:12">
      <c r="A5" s="33">
        <v>3</v>
      </c>
      <c r="B5" s="118"/>
      <c r="C5" s="118"/>
      <c r="D5" s="118"/>
      <c r="E5" s="32"/>
      <c r="F5" s="31"/>
      <c r="G5" s="118"/>
      <c r="H5" s="32"/>
      <c r="I5" s="118"/>
      <c r="J5" s="31"/>
      <c r="K5" s="122"/>
      <c r="L5" s="123"/>
    </row>
    <row r="6" spans="1:12">
      <c r="A6" s="33">
        <v>4</v>
      </c>
      <c r="B6" s="118"/>
      <c r="C6" s="118"/>
      <c r="D6" s="118"/>
      <c r="E6" s="32"/>
      <c r="F6" s="31"/>
      <c r="G6" s="118"/>
      <c r="H6" s="32"/>
      <c r="I6" s="118"/>
      <c r="J6" s="31"/>
      <c r="K6" s="122"/>
      <c r="L6" s="123"/>
    </row>
    <row r="7" spans="1:12">
      <c r="A7" s="33">
        <v>5</v>
      </c>
      <c r="B7" s="118"/>
      <c r="C7" s="118"/>
      <c r="D7" s="118"/>
      <c r="E7" s="32"/>
      <c r="F7" s="31"/>
      <c r="G7" s="118"/>
      <c r="H7" s="32"/>
      <c r="I7" s="118"/>
      <c r="J7" s="31"/>
      <c r="K7" s="122"/>
      <c r="L7" s="123"/>
    </row>
    <row r="8" spans="1:12">
      <c r="A8" s="33">
        <v>6</v>
      </c>
      <c r="B8" s="118"/>
      <c r="C8" s="118"/>
      <c r="D8" s="120"/>
      <c r="E8" s="32"/>
      <c r="F8" s="82"/>
      <c r="G8" s="118"/>
      <c r="H8" s="32"/>
      <c r="I8" s="118"/>
      <c r="J8" s="31"/>
      <c r="K8" s="122"/>
      <c r="L8" s="123"/>
    </row>
    <row r="9" spans="1:12">
      <c r="A9" s="33">
        <v>7</v>
      </c>
      <c r="B9" s="118"/>
      <c r="C9" s="118"/>
      <c r="D9" s="120"/>
      <c r="E9" s="32"/>
      <c r="F9" s="82"/>
      <c r="G9" s="118"/>
      <c r="H9" s="32"/>
      <c r="I9" s="118"/>
      <c r="J9" s="31"/>
      <c r="K9" s="122"/>
      <c r="L9" s="123"/>
    </row>
    <row r="10" spans="1:12">
      <c r="A10" s="33">
        <v>8</v>
      </c>
      <c r="B10" s="118"/>
      <c r="C10" s="118"/>
      <c r="D10" s="120"/>
      <c r="E10" s="32"/>
      <c r="F10" s="82"/>
      <c r="G10" s="118"/>
      <c r="H10" s="32"/>
      <c r="I10" s="118"/>
      <c r="J10" s="31"/>
      <c r="K10" s="122"/>
      <c r="L10" s="123"/>
    </row>
    <row r="11" spans="1:12">
      <c r="A11" s="33">
        <v>9</v>
      </c>
      <c r="B11" s="118"/>
      <c r="C11" s="118"/>
      <c r="D11" s="120"/>
      <c r="E11" s="32"/>
      <c r="F11" s="82"/>
      <c r="G11" s="118"/>
      <c r="H11" s="32"/>
      <c r="I11" s="118"/>
      <c r="J11" s="31"/>
      <c r="K11" s="122"/>
      <c r="L11" s="123"/>
    </row>
    <row r="12" spans="1:12">
      <c r="A12" s="33">
        <v>10</v>
      </c>
      <c r="B12" s="118"/>
      <c r="C12" s="118"/>
      <c r="D12" s="118"/>
      <c r="E12" s="32"/>
      <c r="F12" s="82"/>
      <c r="G12" s="118"/>
      <c r="H12" s="32"/>
      <c r="I12" s="118"/>
      <c r="J12" s="31"/>
      <c r="K12" s="122"/>
      <c r="L12" s="123"/>
    </row>
    <row r="13" spans="1:12">
      <c r="A13" s="33">
        <v>11</v>
      </c>
      <c r="B13" s="118"/>
      <c r="C13" s="118"/>
      <c r="D13" s="118"/>
      <c r="E13" s="32"/>
      <c r="F13" s="82"/>
      <c r="G13" s="118"/>
      <c r="H13" s="32"/>
      <c r="I13" s="118"/>
      <c r="J13" s="31"/>
      <c r="K13" s="122"/>
      <c r="L13" s="123"/>
    </row>
    <row r="14" spans="1:12">
      <c r="A14" s="33">
        <v>12</v>
      </c>
      <c r="B14" s="118"/>
      <c r="C14" s="118"/>
      <c r="D14" s="118"/>
      <c r="E14" s="32"/>
      <c r="F14" s="31"/>
      <c r="G14" s="118"/>
      <c r="H14" s="32"/>
      <c r="I14" s="118"/>
      <c r="J14" s="31"/>
      <c r="K14" s="122"/>
      <c r="L14" s="123"/>
    </row>
    <row r="15" spans="1:12">
      <c r="A15" s="33">
        <v>13</v>
      </c>
      <c r="B15" s="118"/>
      <c r="C15" s="118"/>
      <c r="D15" s="118"/>
      <c r="E15" s="32"/>
      <c r="F15" s="31"/>
      <c r="G15" s="118"/>
      <c r="H15" s="32"/>
      <c r="I15" s="118"/>
      <c r="J15" s="31"/>
      <c r="K15" s="122"/>
      <c r="L15" s="123"/>
    </row>
    <row r="16" spans="1:12">
      <c r="A16" s="33">
        <v>14</v>
      </c>
      <c r="B16" s="118"/>
      <c r="C16" s="118"/>
      <c r="D16" s="118"/>
      <c r="E16" s="32"/>
      <c r="F16" s="31"/>
      <c r="G16" s="118"/>
      <c r="H16" s="32"/>
      <c r="I16" s="118"/>
      <c r="J16" s="31"/>
      <c r="K16" s="122"/>
      <c r="L16" s="90"/>
    </row>
    <row r="17" spans="1:12">
      <c r="A17" s="33">
        <v>15</v>
      </c>
      <c r="B17" s="118"/>
      <c r="C17" s="118"/>
      <c r="D17" s="118"/>
      <c r="E17" s="32"/>
      <c r="F17" s="31"/>
      <c r="G17" s="32"/>
      <c r="H17" s="42"/>
      <c r="I17" s="15"/>
      <c r="J17" s="31"/>
      <c r="K17" s="122"/>
      <c r="L17" s="90"/>
    </row>
    <row r="18" spans="1:12">
      <c r="A18" s="33"/>
      <c r="B18" s="39" t="s">
        <v>46</v>
      </c>
      <c r="C18" s="39"/>
      <c r="D18" s="39"/>
      <c r="E18" s="39"/>
      <c r="F18" s="39"/>
      <c r="G18" s="39"/>
      <c r="H18" s="39"/>
      <c r="I18" s="39"/>
      <c r="J18" s="39"/>
      <c r="K18" s="39"/>
      <c r="L18" s="58">
        <v>0</v>
      </c>
    </row>
  </sheetData>
  <mergeCells count="2">
    <mergeCell ref="A1:L1"/>
    <mergeCell ref="B18:K18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workbookViewId="0">
      <selection activeCell="J24" sqref="J24"/>
    </sheetView>
  </sheetViews>
  <sheetFormatPr defaultColWidth="9" defaultRowHeight="13.5"/>
  <cols>
    <col min="1" max="1" width="4.63333333333333" customWidth="1"/>
    <col min="2" max="2" width="7.38333333333333" customWidth="1"/>
    <col min="3" max="3" width="15.6333333333333" customWidth="1"/>
    <col min="4" max="4" width="27.6333333333333" customWidth="1"/>
    <col min="5" max="5" width="12.1333333333333" customWidth="1"/>
    <col min="6" max="6" width="22.6333333333333" customWidth="1"/>
    <col min="7" max="8" width="8.13333333333333" customWidth="1"/>
    <col min="9" max="9" width="8.63333333333333" customWidth="1"/>
    <col min="10" max="10" width="8.25" customWidth="1"/>
    <col min="11" max="11" width="12.6333333333333" customWidth="1"/>
    <col min="12" max="12" width="11.1333333333333"/>
  </cols>
  <sheetData>
    <row r="1" ht="22.5" spans="1:11">
      <c r="A1" s="111" t="s">
        <v>54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="34" customFormat="1" ht="24" spans="1:11">
      <c r="A2" s="4" t="s">
        <v>1</v>
      </c>
      <c r="B2" s="4" t="s">
        <v>31</v>
      </c>
      <c r="C2" s="4" t="s">
        <v>32</v>
      </c>
      <c r="D2" s="4" t="s">
        <v>33</v>
      </c>
      <c r="E2" s="4" t="s">
        <v>35</v>
      </c>
      <c r="F2" s="4" t="s">
        <v>51</v>
      </c>
      <c r="G2" s="30" t="s">
        <v>55</v>
      </c>
      <c r="H2" s="30" t="s">
        <v>56</v>
      </c>
      <c r="I2" s="46" t="s">
        <v>57</v>
      </c>
      <c r="J2" s="30" t="s">
        <v>53</v>
      </c>
      <c r="K2" s="4" t="s">
        <v>40</v>
      </c>
    </row>
    <row r="3" s="34" customFormat="1" ht="24" spans="1:11">
      <c r="A3" s="9">
        <v>1</v>
      </c>
      <c r="B3" s="70" t="s">
        <v>58</v>
      </c>
      <c r="C3" s="7" t="s">
        <v>59</v>
      </c>
      <c r="D3" s="8" t="s">
        <v>60</v>
      </c>
      <c r="E3" s="9" t="s">
        <v>61</v>
      </c>
      <c r="F3" s="70" t="s">
        <v>62</v>
      </c>
      <c r="G3" s="26">
        <v>80</v>
      </c>
      <c r="H3" s="26">
        <v>80</v>
      </c>
      <c r="I3" s="26">
        <v>160.87</v>
      </c>
      <c r="J3" s="113">
        <v>0.3</v>
      </c>
      <c r="K3" s="26">
        <v>48.26</v>
      </c>
    </row>
    <row r="4" s="34" customFormat="1" ht="12" spans="1:11">
      <c r="A4" s="9">
        <v>2</v>
      </c>
      <c r="B4" s="70" t="s">
        <v>58</v>
      </c>
      <c r="C4" s="7" t="s">
        <v>59</v>
      </c>
      <c r="D4" s="8" t="s">
        <v>63</v>
      </c>
      <c r="E4" s="9" t="s">
        <v>64</v>
      </c>
      <c r="F4" s="70" t="s">
        <v>65</v>
      </c>
      <c r="G4" s="26">
        <v>69</v>
      </c>
      <c r="H4" s="26">
        <v>69</v>
      </c>
      <c r="I4" s="26">
        <v>146.212</v>
      </c>
      <c r="J4" s="115">
        <v>0.3</v>
      </c>
      <c r="K4" s="26">
        <f>ROUND(I4*J4,2)</f>
        <v>43.86</v>
      </c>
    </row>
    <row r="5" s="34" customFormat="1" ht="12" spans="1:11">
      <c r="A5" s="9">
        <v>3</v>
      </c>
      <c r="B5" s="70" t="s">
        <v>58</v>
      </c>
      <c r="C5" s="7" t="s">
        <v>59</v>
      </c>
      <c r="D5" s="44" t="s">
        <v>66</v>
      </c>
      <c r="E5" s="39" t="s">
        <v>67</v>
      </c>
      <c r="F5" s="70" t="s">
        <v>65</v>
      </c>
      <c r="G5" s="14">
        <v>263.25</v>
      </c>
      <c r="H5" s="14">
        <v>263.25</v>
      </c>
      <c r="I5" s="10">
        <v>15766.08</v>
      </c>
      <c r="J5" s="115">
        <v>0.3</v>
      </c>
      <c r="K5" s="26">
        <v>200</v>
      </c>
    </row>
    <row r="6" s="34" customFormat="1" ht="24" spans="1:11">
      <c r="A6" s="9">
        <v>4</v>
      </c>
      <c r="B6" s="70" t="s">
        <v>58</v>
      </c>
      <c r="C6" s="7" t="s">
        <v>59</v>
      </c>
      <c r="D6" s="15" t="s">
        <v>68</v>
      </c>
      <c r="E6" s="6" t="s">
        <v>69</v>
      </c>
      <c r="F6" s="70" t="s">
        <v>70</v>
      </c>
      <c r="G6" s="14">
        <v>36.3</v>
      </c>
      <c r="H6" s="14">
        <v>36.3</v>
      </c>
      <c r="I6" s="10">
        <v>31.4873</v>
      </c>
      <c r="J6" s="115">
        <v>0.1</v>
      </c>
      <c r="K6" s="26">
        <f t="shared" ref="K5:K12" si="0">ROUND(I6*J6,2)</f>
        <v>3.15</v>
      </c>
    </row>
    <row r="7" s="34" customFormat="1" ht="12" spans="1:11">
      <c r="A7" s="9">
        <v>5</v>
      </c>
      <c r="B7" s="70" t="s">
        <v>58</v>
      </c>
      <c r="C7" s="7" t="s">
        <v>59</v>
      </c>
      <c r="D7" s="15" t="s">
        <v>71</v>
      </c>
      <c r="E7" s="7" t="s">
        <v>72</v>
      </c>
      <c r="F7" s="70" t="s">
        <v>70</v>
      </c>
      <c r="G7" s="14">
        <v>61.05</v>
      </c>
      <c r="H7" s="14">
        <v>61.05</v>
      </c>
      <c r="I7" s="10">
        <v>116.5001</v>
      </c>
      <c r="J7" s="115">
        <v>0.1</v>
      </c>
      <c r="K7" s="26">
        <v>10</v>
      </c>
    </row>
    <row r="8" s="34" customFormat="1" ht="24" spans="1:11">
      <c r="A8" s="9">
        <v>6</v>
      </c>
      <c r="B8" s="70" t="s">
        <v>58</v>
      </c>
      <c r="C8" s="7" t="s">
        <v>59</v>
      </c>
      <c r="D8" s="15" t="s">
        <v>73</v>
      </c>
      <c r="E8" s="7" t="s">
        <v>74</v>
      </c>
      <c r="F8" s="70" t="s">
        <v>70</v>
      </c>
      <c r="G8" s="14">
        <v>20.43</v>
      </c>
      <c r="H8" s="14">
        <v>20.43</v>
      </c>
      <c r="I8" s="10">
        <v>11.4021</v>
      </c>
      <c r="J8" s="115">
        <v>0.1</v>
      </c>
      <c r="K8" s="26">
        <f t="shared" si="0"/>
        <v>1.14</v>
      </c>
    </row>
    <row r="9" s="34" customFormat="1" ht="12" spans="1:11">
      <c r="A9" s="9">
        <v>7</v>
      </c>
      <c r="B9" s="70" t="s">
        <v>58</v>
      </c>
      <c r="C9" s="7" t="s">
        <v>59</v>
      </c>
      <c r="D9" s="15" t="s">
        <v>75</v>
      </c>
      <c r="E9" s="7" t="s">
        <v>76</v>
      </c>
      <c r="F9" s="70" t="s">
        <v>70</v>
      </c>
      <c r="G9" s="14">
        <v>21.7</v>
      </c>
      <c r="H9" s="14">
        <v>21.7</v>
      </c>
      <c r="I9" s="10">
        <v>34.289</v>
      </c>
      <c r="J9" s="115">
        <v>0.1</v>
      </c>
      <c r="K9" s="26">
        <f t="shared" si="0"/>
        <v>3.43</v>
      </c>
    </row>
    <row r="10" s="34" customFormat="1" ht="12" spans="1:11">
      <c r="A10" s="9">
        <v>8</v>
      </c>
      <c r="B10" s="70" t="s">
        <v>58</v>
      </c>
      <c r="C10" s="7" t="s">
        <v>59</v>
      </c>
      <c r="D10" s="15" t="s">
        <v>77</v>
      </c>
      <c r="E10" s="6" t="s">
        <v>78</v>
      </c>
      <c r="F10" s="70" t="s">
        <v>70</v>
      </c>
      <c r="G10" s="14">
        <v>25</v>
      </c>
      <c r="H10" s="14">
        <v>25</v>
      </c>
      <c r="I10" s="10">
        <v>6.408</v>
      </c>
      <c r="J10" s="115">
        <v>0.1</v>
      </c>
      <c r="K10" s="26">
        <f t="shared" si="0"/>
        <v>0.64</v>
      </c>
    </row>
    <row r="11" s="34" customFormat="1" ht="24" spans="1:11">
      <c r="A11" s="9">
        <v>9</v>
      </c>
      <c r="B11" s="70" t="s">
        <v>58</v>
      </c>
      <c r="C11" s="7" t="s">
        <v>59</v>
      </c>
      <c r="D11" s="42" t="s">
        <v>79</v>
      </c>
      <c r="E11" s="9" t="s">
        <v>80</v>
      </c>
      <c r="F11" s="70" t="s">
        <v>65</v>
      </c>
      <c r="G11" s="26">
        <v>22.5</v>
      </c>
      <c r="H11" s="26">
        <v>22.5</v>
      </c>
      <c r="I11" s="26">
        <v>248.14</v>
      </c>
      <c r="J11" s="116">
        <v>0.3</v>
      </c>
      <c r="K11" s="26">
        <f t="shared" si="0"/>
        <v>74.44</v>
      </c>
    </row>
    <row r="12" s="34" customFormat="1" ht="12" spans="1:11">
      <c r="A12" s="9">
        <v>10</v>
      </c>
      <c r="B12" s="70" t="s">
        <v>58</v>
      </c>
      <c r="C12" s="7" t="s">
        <v>59</v>
      </c>
      <c r="D12" s="8" t="s">
        <v>81</v>
      </c>
      <c r="E12" s="9" t="s">
        <v>82</v>
      </c>
      <c r="F12" s="70" t="s">
        <v>70</v>
      </c>
      <c r="G12" s="26">
        <v>65</v>
      </c>
      <c r="H12" s="26">
        <v>65</v>
      </c>
      <c r="I12" s="26">
        <v>121.16</v>
      </c>
      <c r="J12" s="115">
        <v>0.1</v>
      </c>
      <c r="K12" s="26">
        <v>10</v>
      </c>
    </row>
    <row r="13" spans="1:11">
      <c r="A13" s="39"/>
      <c r="B13" s="70"/>
      <c r="C13" s="39"/>
      <c r="D13" s="39"/>
      <c r="E13" s="39"/>
      <c r="F13" s="39"/>
      <c r="G13" s="39"/>
      <c r="H13" s="39"/>
      <c r="I13" s="39"/>
      <c r="J13" s="39"/>
      <c r="K13" s="58">
        <f>SUM(K3:K12)</f>
        <v>394.92</v>
      </c>
    </row>
  </sheetData>
  <mergeCells count="1">
    <mergeCell ref="A1:K1"/>
  </mergeCells>
  <pageMargins left="0.393055555555556" right="0.314583333333333" top="1" bottom="1" header="0.5" footer="0.5"/>
  <pageSetup paperSize="9" scale="76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Q30" sqref="Q30"/>
    </sheetView>
  </sheetViews>
  <sheetFormatPr defaultColWidth="9" defaultRowHeight="13.5"/>
  <cols>
    <col min="1" max="1" width="4.63333333333333" customWidth="1"/>
    <col min="2" max="2" width="7.38333333333333" customWidth="1"/>
    <col min="3" max="3" width="15.6333333333333" customWidth="1"/>
    <col min="4" max="4" width="14.75" customWidth="1"/>
    <col min="5" max="5" width="17.8833333333333" customWidth="1"/>
    <col min="6" max="6" width="12.1333333333333" customWidth="1"/>
    <col min="7" max="7" width="18.75" customWidth="1"/>
    <col min="8" max="8" width="15.3833333333333" customWidth="1"/>
    <col min="9" max="9" width="18.75" customWidth="1"/>
    <col min="10" max="10" width="8.13333333333333" customWidth="1"/>
    <col min="11" max="11" width="8.63333333333333" customWidth="1"/>
    <col min="12" max="12" width="7" customWidth="1"/>
    <col min="13" max="13" width="12.6333333333333" customWidth="1"/>
  </cols>
  <sheetData>
    <row r="1" ht="22.5" spans="1:13">
      <c r="A1" s="111" t="s">
        <v>83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ht="24" spans="1:13">
      <c r="A2" s="4" t="s">
        <v>1</v>
      </c>
      <c r="B2" s="4" t="s">
        <v>31</v>
      </c>
      <c r="C2" s="4" t="s">
        <v>32</v>
      </c>
      <c r="D2" s="4" t="s">
        <v>33</v>
      </c>
      <c r="E2" s="4" t="s">
        <v>34</v>
      </c>
      <c r="F2" s="4" t="s">
        <v>35</v>
      </c>
      <c r="G2" s="4" t="s">
        <v>43</v>
      </c>
      <c r="H2" s="4" t="s">
        <v>84</v>
      </c>
      <c r="I2" s="4" t="s">
        <v>51</v>
      </c>
      <c r="J2" s="30" t="s">
        <v>55</v>
      </c>
      <c r="K2" s="46" t="s">
        <v>57</v>
      </c>
      <c r="L2" s="30" t="s">
        <v>53</v>
      </c>
      <c r="M2" s="4" t="s">
        <v>40</v>
      </c>
    </row>
    <row r="3" spans="1:13">
      <c r="A3" s="9">
        <v>1</v>
      </c>
      <c r="B3" s="70"/>
      <c r="C3" s="70"/>
      <c r="D3" s="70"/>
      <c r="E3" s="9"/>
      <c r="F3" s="9"/>
      <c r="G3" s="8"/>
      <c r="H3" s="9"/>
      <c r="I3" s="70"/>
      <c r="J3" s="26"/>
      <c r="K3" s="26"/>
      <c r="L3" s="113"/>
      <c r="M3" s="26"/>
    </row>
    <row r="4" spans="1:13">
      <c r="A4" s="9">
        <v>2</v>
      </c>
      <c r="B4" s="70"/>
      <c r="C4" s="70"/>
      <c r="D4" s="70"/>
      <c r="E4" s="9"/>
      <c r="F4" s="9"/>
      <c r="G4" s="8"/>
      <c r="H4" s="9"/>
      <c r="I4" s="70"/>
      <c r="J4" s="26"/>
      <c r="K4" s="26"/>
      <c r="L4" s="113"/>
      <c r="M4" s="26"/>
    </row>
    <row r="5" spans="1:13">
      <c r="A5" s="9">
        <v>3</v>
      </c>
      <c r="B5" s="7"/>
      <c r="C5" s="70"/>
      <c r="D5" s="7"/>
      <c r="E5" s="7"/>
      <c r="F5" s="7"/>
      <c r="G5" s="15"/>
      <c r="H5" s="7"/>
      <c r="I5" s="7"/>
      <c r="J5" s="14"/>
      <c r="K5" s="14"/>
      <c r="L5" s="113"/>
      <c r="M5" s="14"/>
    </row>
    <row r="6" spans="1:13">
      <c r="A6" s="9">
        <v>4</v>
      </c>
      <c r="B6" s="7"/>
      <c r="C6" s="70"/>
      <c r="D6" s="7"/>
      <c r="E6" s="7"/>
      <c r="F6" s="7"/>
      <c r="G6" s="15"/>
      <c r="H6" s="7"/>
      <c r="I6" s="7"/>
      <c r="J6" s="14"/>
      <c r="K6" s="14"/>
      <c r="L6" s="113"/>
      <c r="M6" s="14"/>
    </row>
    <row r="7" spans="1:13">
      <c r="A7" s="9">
        <v>5</v>
      </c>
      <c r="B7" s="7"/>
      <c r="C7" s="70"/>
      <c r="D7" s="7"/>
      <c r="E7" s="7"/>
      <c r="F7" s="7"/>
      <c r="G7" s="15"/>
      <c r="H7" s="7"/>
      <c r="I7" s="7"/>
      <c r="J7" s="14"/>
      <c r="K7" s="14"/>
      <c r="L7" s="113"/>
      <c r="M7" s="14"/>
    </row>
    <row r="8" spans="1:13">
      <c r="A8" s="9">
        <v>6</v>
      </c>
      <c r="B8" s="89"/>
      <c r="C8" s="70"/>
      <c r="D8" s="89"/>
      <c r="E8" s="89"/>
      <c r="F8" s="89"/>
      <c r="G8" s="112"/>
      <c r="H8" s="89"/>
      <c r="I8" s="89"/>
      <c r="J8" s="90"/>
      <c r="K8" s="90"/>
      <c r="L8" s="113"/>
      <c r="M8" s="90"/>
    </row>
    <row r="9" spans="1:13">
      <c r="A9" s="9">
        <v>7</v>
      </c>
      <c r="B9" s="89"/>
      <c r="C9" s="70"/>
      <c r="D9" s="89"/>
      <c r="E9" s="89"/>
      <c r="F9" s="89"/>
      <c r="G9" s="112"/>
      <c r="H9" s="89"/>
      <c r="I9" s="89"/>
      <c r="J9" s="90"/>
      <c r="K9" s="90"/>
      <c r="L9" s="113"/>
      <c r="M9" s="90"/>
    </row>
    <row r="10" spans="1:13">
      <c r="A10" s="9">
        <v>8</v>
      </c>
      <c r="B10" s="89"/>
      <c r="C10" s="70"/>
      <c r="D10" s="89"/>
      <c r="E10" s="89"/>
      <c r="F10" s="89"/>
      <c r="G10" s="112"/>
      <c r="H10" s="89"/>
      <c r="I10" s="89"/>
      <c r="J10" s="90"/>
      <c r="K10" s="90"/>
      <c r="L10" s="113"/>
      <c r="M10" s="90"/>
    </row>
    <row r="11" spans="1:13">
      <c r="A11" s="9">
        <v>9</v>
      </c>
      <c r="B11" s="89"/>
      <c r="C11" s="70"/>
      <c r="D11" s="89"/>
      <c r="E11" s="89"/>
      <c r="F11" s="89"/>
      <c r="G11" s="112"/>
      <c r="H11" s="89"/>
      <c r="I11" s="89"/>
      <c r="J11" s="90"/>
      <c r="K11" s="90"/>
      <c r="L11" s="113"/>
      <c r="M11" s="90"/>
    </row>
    <row r="12" spans="1:13">
      <c r="A12" s="9">
        <v>10</v>
      </c>
      <c r="B12" s="89"/>
      <c r="C12" s="70"/>
      <c r="D12" s="89"/>
      <c r="E12" s="89"/>
      <c r="F12" s="89"/>
      <c r="G12" s="112"/>
      <c r="H12" s="89"/>
      <c r="I12" s="89"/>
      <c r="J12" s="90"/>
      <c r="K12" s="90"/>
      <c r="L12" s="113"/>
      <c r="M12" s="90"/>
    </row>
    <row r="13" spans="1:13">
      <c r="A13" s="9">
        <v>11</v>
      </c>
      <c r="B13" s="89"/>
      <c r="C13" s="70"/>
      <c r="D13" s="89"/>
      <c r="E13" s="89"/>
      <c r="F13" s="89"/>
      <c r="G13" s="112"/>
      <c r="H13" s="89"/>
      <c r="I13" s="89"/>
      <c r="J13" s="90"/>
      <c r="K13" s="90"/>
      <c r="L13" s="113"/>
      <c r="M13" s="90"/>
    </row>
    <row r="14" spans="1:13">
      <c r="A14" s="9">
        <v>12</v>
      </c>
      <c r="B14" s="89"/>
      <c r="C14" s="70"/>
      <c r="D14" s="89"/>
      <c r="E14" s="89"/>
      <c r="F14" s="89"/>
      <c r="G14" s="112"/>
      <c r="H14" s="89"/>
      <c r="I14" s="89"/>
      <c r="J14" s="90"/>
      <c r="K14" s="90"/>
      <c r="L14" s="113"/>
      <c r="M14" s="90"/>
    </row>
    <row r="15" spans="1:13">
      <c r="A15" s="9">
        <v>13</v>
      </c>
      <c r="B15" s="89"/>
      <c r="C15" s="70"/>
      <c r="D15" s="89"/>
      <c r="E15" s="89"/>
      <c r="F15" s="89"/>
      <c r="G15" s="112"/>
      <c r="H15" s="89"/>
      <c r="I15" s="89"/>
      <c r="J15" s="90"/>
      <c r="K15" s="90"/>
      <c r="L15" s="113"/>
      <c r="M15" s="90"/>
    </row>
    <row r="16" spans="1:13">
      <c r="A16" s="9">
        <v>14</v>
      </c>
      <c r="B16" s="89"/>
      <c r="C16" s="70"/>
      <c r="D16" s="89"/>
      <c r="E16" s="89"/>
      <c r="F16" s="89"/>
      <c r="G16" s="112"/>
      <c r="H16" s="89"/>
      <c r="I16" s="89"/>
      <c r="J16" s="90"/>
      <c r="K16" s="90"/>
      <c r="L16" s="113"/>
      <c r="M16" s="90"/>
    </row>
    <row r="17" spans="1:13">
      <c r="A17" s="9">
        <v>15</v>
      </c>
      <c r="B17" s="89"/>
      <c r="C17" s="70"/>
      <c r="D17" s="89"/>
      <c r="E17" s="89"/>
      <c r="F17" s="89"/>
      <c r="G17" s="112"/>
      <c r="H17" s="89"/>
      <c r="I17" s="89"/>
      <c r="J17" s="90"/>
      <c r="K17" s="90"/>
      <c r="L17" s="113"/>
      <c r="M17" s="90"/>
    </row>
    <row r="18" spans="1:13">
      <c r="A18" s="9">
        <v>16</v>
      </c>
      <c r="B18" s="89"/>
      <c r="C18" s="70"/>
      <c r="D18" s="89"/>
      <c r="E18" s="89"/>
      <c r="F18" s="89"/>
      <c r="G18" s="112"/>
      <c r="H18" s="89"/>
      <c r="I18" s="89"/>
      <c r="J18" s="90"/>
      <c r="K18" s="90"/>
      <c r="L18" s="113"/>
      <c r="M18" s="90"/>
    </row>
    <row r="19" spans="1:13">
      <c r="A19" s="9">
        <v>17</v>
      </c>
      <c r="B19" s="89"/>
      <c r="C19" s="70"/>
      <c r="D19" s="89"/>
      <c r="E19" s="89"/>
      <c r="F19" s="89"/>
      <c r="G19" s="112"/>
      <c r="H19" s="89"/>
      <c r="I19" s="89"/>
      <c r="J19" s="90"/>
      <c r="K19" s="90"/>
      <c r="L19" s="113"/>
      <c r="M19" s="90"/>
    </row>
    <row r="20" spans="1:13">
      <c r="A20" s="9">
        <v>18</v>
      </c>
      <c r="B20" s="89"/>
      <c r="C20" s="70"/>
      <c r="D20" s="89"/>
      <c r="E20" s="89"/>
      <c r="F20" s="89"/>
      <c r="G20" s="112"/>
      <c r="H20" s="89"/>
      <c r="I20" s="89"/>
      <c r="J20" s="90"/>
      <c r="K20" s="90"/>
      <c r="L20" s="113"/>
      <c r="M20" s="90"/>
    </row>
    <row r="21" spans="1:13">
      <c r="A21" s="9">
        <v>19</v>
      </c>
      <c r="B21" s="89"/>
      <c r="C21" s="70"/>
      <c r="D21" s="89"/>
      <c r="E21" s="89"/>
      <c r="F21" s="89"/>
      <c r="G21" s="112"/>
      <c r="H21" s="89"/>
      <c r="I21" s="89"/>
      <c r="J21" s="90"/>
      <c r="K21" s="90"/>
      <c r="L21" s="113"/>
      <c r="M21" s="90"/>
    </row>
    <row r="22" spans="1:13">
      <c r="A22" s="39"/>
      <c r="B22" s="39" t="s">
        <v>46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114">
        <v>0</v>
      </c>
    </row>
  </sheetData>
  <mergeCells count="2">
    <mergeCell ref="A1:M1"/>
    <mergeCell ref="B22:L22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I20" sqref="I20"/>
    </sheetView>
  </sheetViews>
  <sheetFormatPr defaultColWidth="9" defaultRowHeight="13.5" outlineLevelRow="4"/>
  <cols>
    <col min="1" max="1" width="5.13333333333333" customWidth="1"/>
    <col min="2" max="2" width="5.88333333333333" customWidth="1"/>
    <col min="3" max="3" width="13.3833333333333" customWidth="1"/>
    <col min="4" max="4" width="9.38333333333333" customWidth="1"/>
    <col min="5" max="5" width="18" customWidth="1"/>
    <col min="6" max="6" width="8.13333333333333" customWidth="1"/>
    <col min="7" max="7" width="19" customWidth="1"/>
    <col min="8" max="8" width="17.5" customWidth="1"/>
    <col min="9" max="9" width="21.8833333333333" customWidth="1"/>
    <col min="10" max="11" width="11.8833333333333" customWidth="1"/>
  </cols>
  <sheetData>
    <row r="1" ht="22.5" spans="1:11">
      <c r="A1" s="105" t="s">
        <v>85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ht="24" spans="1:11">
      <c r="A2" s="106" t="s">
        <v>1</v>
      </c>
      <c r="B2" s="106" t="s">
        <v>31</v>
      </c>
      <c r="C2" s="106" t="s">
        <v>32</v>
      </c>
      <c r="D2" s="106" t="s">
        <v>33</v>
      </c>
      <c r="E2" s="4" t="s">
        <v>34</v>
      </c>
      <c r="F2" s="4" t="s">
        <v>35</v>
      </c>
      <c r="G2" s="4" t="s">
        <v>43</v>
      </c>
      <c r="H2" s="4" t="s">
        <v>84</v>
      </c>
      <c r="I2" s="106" t="s">
        <v>51</v>
      </c>
      <c r="J2" s="29" t="s">
        <v>86</v>
      </c>
      <c r="K2" s="4" t="s">
        <v>40</v>
      </c>
    </row>
    <row r="3" spans="1:11">
      <c r="A3" s="86">
        <v>1</v>
      </c>
      <c r="B3" s="107"/>
      <c r="C3" s="108"/>
      <c r="D3" s="107"/>
      <c r="E3" s="107"/>
      <c r="F3" s="107"/>
      <c r="G3" s="107"/>
      <c r="H3" s="107"/>
      <c r="I3" s="31"/>
      <c r="J3" s="109"/>
      <c r="K3" s="109"/>
    </row>
    <row r="4" spans="1:11">
      <c r="A4" s="70">
        <v>2</v>
      </c>
      <c r="B4" s="108"/>
      <c r="C4" s="108"/>
      <c r="D4" s="108"/>
      <c r="E4" s="108"/>
      <c r="F4" s="108"/>
      <c r="G4" s="108"/>
      <c r="H4" s="108"/>
      <c r="I4" s="31"/>
      <c r="J4" s="110"/>
      <c r="K4" s="110"/>
    </row>
    <row r="5" spans="1:11">
      <c r="A5" s="33"/>
      <c r="B5" s="39" t="s">
        <v>46</v>
      </c>
      <c r="C5" s="39"/>
      <c r="D5" s="39"/>
      <c r="E5" s="39"/>
      <c r="F5" s="39"/>
      <c r="G5" s="39"/>
      <c r="H5" s="39"/>
      <c r="I5" s="39"/>
      <c r="J5" s="70"/>
      <c r="K5" s="33"/>
    </row>
  </sheetData>
  <mergeCells count="2">
    <mergeCell ref="A1:K1"/>
    <mergeCell ref="B5:I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opLeftCell="D1" workbookViewId="0">
      <selection activeCell="N28" sqref="N28"/>
    </sheetView>
  </sheetViews>
  <sheetFormatPr defaultColWidth="9" defaultRowHeight="13.5"/>
  <cols>
    <col min="1" max="1" width="4.88333333333333" customWidth="1"/>
    <col min="2" max="2" width="8.75" customWidth="1"/>
    <col min="3" max="3" width="11.6333333333333" customWidth="1"/>
    <col min="4" max="4" width="15" customWidth="1"/>
    <col min="5" max="5" width="20.75" customWidth="1"/>
    <col min="6" max="6" width="11.25" customWidth="1"/>
    <col min="7" max="7" width="17.75" customWidth="1"/>
    <col min="8" max="8" width="16.25" customWidth="1"/>
    <col min="9" max="9" width="24.8833333333333" customWidth="1"/>
    <col min="10" max="10" width="19.6333333333333" customWidth="1"/>
    <col min="11" max="11" width="12.25" customWidth="1"/>
    <col min="12" max="12" width="9.88333333333333" customWidth="1"/>
    <col min="13" max="13" width="12.5" customWidth="1"/>
  </cols>
  <sheetData>
    <row r="1" ht="22.5" spans="1:13">
      <c r="A1" s="95" t="s">
        <v>87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ht="24" spans="1:13">
      <c r="A2" s="4" t="s">
        <v>1</v>
      </c>
      <c r="B2" s="4" t="s">
        <v>31</v>
      </c>
      <c r="C2" s="4" t="s">
        <v>32</v>
      </c>
      <c r="D2" s="4" t="s">
        <v>33</v>
      </c>
      <c r="E2" s="4" t="s">
        <v>34</v>
      </c>
      <c r="F2" s="4" t="s">
        <v>35</v>
      </c>
      <c r="G2" s="4" t="s">
        <v>43</v>
      </c>
      <c r="H2" s="4" t="s">
        <v>84</v>
      </c>
      <c r="I2" s="4" t="s">
        <v>51</v>
      </c>
      <c r="J2" s="4" t="s">
        <v>88</v>
      </c>
      <c r="K2" s="4" t="s">
        <v>89</v>
      </c>
      <c r="L2" s="99" t="s">
        <v>53</v>
      </c>
      <c r="M2" s="4" t="s">
        <v>40</v>
      </c>
    </row>
    <row r="3" spans="1:13">
      <c r="A3" s="6">
        <v>1</v>
      </c>
      <c r="B3" s="6"/>
      <c r="C3" s="96"/>
      <c r="D3" s="96"/>
      <c r="E3" s="96"/>
      <c r="F3" s="6"/>
      <c r="G3" s="96"/>
      <c r="H3" s="97"/>
      <c r="I3" s="6"/>
      <c r="J3" s="7"/>
      <c r="K3" s="11"/>
      <c r="L3" s="100"/>
      <c r="M3" s="101"/>
    </row>
    <row r="4" spans="1:13">
      <c r="A4" s="6">
        <v>2</v>
      </c>
      <c r="B4" s="7"/>
      <c r="C4" s="96"/>
      <c r="D4" s="7"/>
      <c r="E4" s="7"/>
      <c r="F4" s="7"/>
      <c r="G4" s="7"/>
      <c r="H4" s="7"/>
      <c r="I4" s="7"/>
      <c r="J4" s="7"/>
      <c r="K4" s="14"/>
      <c r="L4" s="100"/>
      <c r="M4" s="102"/>
    </row>
    <row r="5" spans="1:13">
      <c r="A5" s="6">
        <v>3</v>
      </c>
      <c r="B5" s="7"/>
      <c r="C5" s="96"/>
      <c r="D5" s="7"/>
      <c r="E5" s="7"/>
      <c r="F5" s="7"/>
      <c r="G5" s="7"/>
      <c r="H5" s="7"/>
      <c r="I5" s="7"/>
      <c r="J5" s="104"/>
      <c r="K5" s="14"/>
      <c r="L5" s="100"/>
      <c r="M5" s="102"/>
    </row>
    <row r="6" spans="1:13">
      <c r="A6" s="6">
        <v>4</v>
      </c>
      <c r="B6" s="7"/>
      <c r="C6" s="96"/>
      <c r="D6" s="7"/>
      <c r="E6" s="7"/>
      <c r="F6" s="7"/>
      <c r="G6" s="7"/>
      <c r="H6" s="7"/>
      <c r="I6" s="7"/>
      <c r="J6" s="7"/>
      <c r="K6" s="14"/>
      <c r="L6" s="100"/>
      <c r="M6" s="102"/>
    </row>
    <row r="7" spans="1:13">
      <c r="A7" s="6">
        <v>5</v>
      </c>
      <c r="B7" s="53"/>
      <c r="C7" s="96"/>
      <c r="D7" s="53"/>
      <c r="E7" s="53"/>
      <c r="F7" s="53"/>
      <c r="G7" s="53"/>
      <c r="H7" s="53"/>
      <c r="I7" s="53"/>
      <c r="J7" s="53"/>
      <c r="K7" s="14"/>
      <c r="L7" s="100"/>
      <c r="M7" s="101"/>
    </row>
    <row r="8" spans="1:13">
      <c r="A8" s="6">
        <v>6</v>
      </c>
      <c r="B8" s="53"/>
      <c r="C8" s="96"/>
      <c r="D8" s="53"/>
      <c r="E8" s="53"/>
      <c r="F8" s="53"/>
      <c r="G8" s="98"/>
      <c r="H8" s="53"/>
      <c r="I8" s="53"/>
      <c r="J8" s="53"/>
      <c r="K8" s="14"/>
      <c r="L8" s="100"/>
      <c r="M8" s="101"/>
    </row>
    <row r="9" spans="1:13">
      <c r="A9" s="6">
        <v>7</v>
      </c>
      <c r="B9" s="53"/>
      <c r="C9" s="96"/>
      <c r="D9" s="53"/>
      <c r="E9" s="53"/>
      <c r="F9" s="53"/>
      <c r="G9" s="53"/>
      <c r="H9" s="53"/>
      <c r="I9" s="53"/>
      <c r="J9" s="53"/>
      <c r="K9" s="14"/>
      <c r="L9" s="100"/>
      <c r="M9" s="101"/>
    </row>
    <row r="10" spans="1:13">
      <c r="A10" s="6">
        <v>8</v>
      </c>
      <c r="B10" s="53"/>
      <c r="C10" s="96"/>
      <c r="D10" s="53"/>
      <c r="E10" s="53"/>
      <c r="F10" s="53"/>
      <c r="G10" s="53"/>
      <c r="H10" s="53"/>
      <c r="I10" s="53"/>
      <c r="J10" s="53"/>
      <c r="K10" s="14"/>
      <c r="L10" s="100"/>
      <c r="M10" s="101"/>
    </row>
    <row r="11" spans="1:13">
      <c r="A11" s="6">
        <v>9</v>
      </c>
      <c r="B11" s="53"/>
      <c r="C11" s="96"/>
      <c r="D11" s="53"/>
      <c r="E11" s="53"/>
      <c r="F11" s="53"/>
      <c r="G11" s="53"/>
      <c r="H11" s="53"/>
      <c r="I11" s="53"/>
      <c r="J11" s="53"/>
      <c r="K11" s="14"/>
      <c r="L11" s="100"/>
      <c r="M11" s="101"/>
    </row>
    <row r="12" spans="1:13">
      <c r="A12" s="6">
        <v>10</v>
      </c>
      <c r="B12" s="53"/>
      <c r="C12" s="96"/>
      <c r="D12" s="53"/>
      <c r="E12" s="53"/>
      <c r="F12" s="53"/>
      <c r="G12" s="53"/>
      <c r="H12" s="53"/>
      <c r="I12" s="53"/>
      <c r="J12" s="53"/>
      <c r="K12" s="14"/>
      <c r="L12" s="100"/>
      <c r="M12" s="101"/>
    </row>
    <row r="13" spans="1:13">
      <c r="A13" s="6">
        <v>11</v>
      </c>
      <c r="B13" s="53"/>
      <c r="C13" s="96"/>
      <c r="D13" s="53"/>
      <c r="E13" s="53"/>
      <c r="F13" s="53"/>
      <c r="G13" s="53"/>
      <c r="H13" s="53"/>
      <c r="I13" s="53"/>
      <c r="J13" s="53"/>
      <c r="K13" s="14"/>
      <c r="L13" s="100"/>
      <c r="M13" s="101"/>
    </row>
    <row r="14" spans="1:13">
      <c r="A14" s="6">
        <v>12</v>
      </c>
      <c r="B14" s="53"/>
      <c r="C14" s="96"/>
      <c r="D14" s="53"/>
      <c r="E14" s="53"/>
      <c r="F14" s="53"/>
      <c r="G14" s="53"/>
      <c r="H14" s="53"/>
      <c r="I14" s="53"/>
      <c r="J14" s="53"/>
      <c r="K14" s="14"/>
      <c r="L14" s="100"/>
      <c r="M14" s="101"/>
    </row>
    <row r="15" spans="1:13">
      <c r="A15" s="6">
        <v>13</v>
      </c>
      <c r="B15" s="53"/>
      <c r="C15" s="96"/>
      <c r="D15" s="53"/>
      <c r="E15" s="53"/>
      <c r="F15" s="53"/>
      <c r="G15" s="53"/>
      <c r="H15" s="53"/>
      <c r="I15" s="53"/>
      <c r="J15" s="53"/>
      <c r="K15" s="14"/>
      <c r="L15" s="100"/>
      <c r="M15" s="101"/>
    </row>
    <row r="16" spans="1:13">
      <c r="A16" s="6">
        <v>14</v>
      </c>
      <c r="B16" s="7"/>
      <c r="C16" s="96"/>
      <c r="D16" s="47"/>
      <c r="E16" s="7"/>
      <c r="F16" s="7"/>
      <c r="G16" s="7"/>
      <c r="H16" s="6"/>
      <c r="I16" s="6"/>
      <c r="J16" s="6"/>
      <c r="K16" s="11"/>
      <c r="L16" s="100"/>
      <c r="M16" s="101"/>
    </row>
    <row r="17" spans="1:13">
      <c r="A17" s="6"/>
      <c r="B17" s="48" t="s">
        <v>46</v>
      </c>
      <c r="C17" s="49"/>
      <c r="D17" s="49"/>
      <c r="E17" s="49"/>
      <c r="F17" s="49"/>
      <c r="G17" s="49"/>
      <c r="H17" s="49"/>
      <c r="I17" s="49"/>
      <c r="J17" s="50"/>
      <c r="K17" s="6"/>
      <c r="L17" s="103"/>
      <c r="M17" s="101">
        <v>0</v>
      </c>
    </row>
  </sheetData>
  <mergeCells count="2">
    <mergeCell ref="A1:M1"/>
    <mergeCell ref="B17:J17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O24" sqref="O23:O24"/>
    </sheetView>
  </sheetViews>
  <sheetFormatPr defaultColWidth="9" defaultRowHeight="13.5"/>
  <cols>
    <col min="1" max="1" width="4.88333333333333" customWidth="1"/>
    <col min="2" max="2" width="8.75" customWidth="1"/>
    <col min="3" max="3" width="11.6333333333333" customWidth="1"/>
    <col min="4" max="4" width="15" customWidth="1"/>
    <col min="5" max="5" width="20.75" customWidth="1"/>
    <col min="6" max="6" width="11.25" customWidth="1"/>
    <col min="7" max="7" width="17.75" customWidth="1"/>
    <col min="8" max="8" width="16.25" customWidth="1"/>
    <col min="9" max="9" width="24.8833333333333" customWidth="1"/>
    <col min="10" max="10" width="12.25" customWidth="1"/>
    <col min="11" max="11" width="9.88333333333333" customWidth="1"/>
    <col min="12" max="12" width="12.5" customWidth="1"/>
  </cols>
  <sheetData>
    <row r="1" ht="22.5" spans="1:12">
      <c r="A1" s="95" t="s">
        <v>90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ht="24" spans="1:12">
      <c r="A2" s="4" t="s">
        <v>1</v>
      </c>
      <c r="B2" s="4" t="s">
        <v>31</v>
      </c>
      <c r="C2" s="4" t="s">
        <v>32</v>
      </c>
      <c r="D2" s="4" t="s">
        <v>33</v>
      </c>
      <c r="E2" s="4" t="s">
        <v>34</v>
      </c>
      <c r="F2" s="4" t="s">
        <v>35</v>
      </c>
      <c r="G2" s="4" t="s">
        <v>43</v>
      </c>
      <c r="H2" s="4" t="s">
        <v>84</v>
      </c>
      <c r="I2" s="4" t="s">
        <v>51</v>
      </c>
      <c r="J2" s="4" t="s">
        <v>89</v>
      </c>
      <c r="K2" s="99" t="s">
        <v>53</v>
      </c>
      <c r="L2" s="4" t="s">
        <v>40</v>
      </c>
    </row>
    <row r="3" spans="1:12">
      <c r="A3" s="6">
        <v>1</v>
      </c>
      <c r="B3" s="6"/>
      <c r="C3" s="96"/>
      <c r="D3" s="96"/>
      <c r="E3" s="96"/>
      <c r="F3" s="6"/>
      <c r="G3" s="96"/>
      <c r="H3" s="97"/>
      <c r="I3" s="6"/>
      <c r="J3" s="11"/>
      <c r="K3" s="100"/>
      <c r="L3" s="101"/>
    </row>
    <row r="4" spans="1:12">
      <c r="A4" s="6">
        <v>2</v>
      </c>
      <c r="B4" s="7"/>
      <c r="C4" s="96"/>
      <c r="D4" s="7"/>
      <c r="E4" s="7"/>
      <c r="F4" s="7"/>
      <c r="G4" s="7"/>
      <c r="H4" s="7"/>
      <c r="I4" s="7"/>
      <c r="J4" s="14"/>
      <c r="K4" s="100"/>
      <c r="L4" s="102"/>
    </row>
    <row r="5" spans="1:12">
      <c r="A5" s="6">
        <v>3</v>
      </c>
      <c r="B5" s="7"/>
      <c r="C5" s="96"/>
      <c r="D5" s="7"/>
      <c r="E5" s="7"/>
      <c r="F5" s="7"/>
      <c r="G5" s="7"/>
      <c r="H5" s="7"/>
      <c r="I5" s="7"/>
      <c r="J5" s="14"/>
      <c r="K5" s="100"/>
      <c r="L5" s="102"/>
    </row>
    <row r="6" spans="1:12">
      <c r="A6" s="6">
        <v>4</v>
      </c>
      <c r="B6" s="7"/>
      <c r="C6" s="96"/>
      <c r="D6" s="7"/>
      <c r="E6" s="7"/>
      <c r="F6" s="7"/>
      <c r="G6" s="7"/>
      <c r="H6" s="7"/>
      <c r="I6" s="7"/>
      <c r="J6" s="14"/>
      <c r="K6" s="100"/>
      <c r="L6" s="102"/>
    </row>
    <row r="7" spans="1:12">
      <c r="A7" s="6">
        <v>5</v>
      </c>
      <c r="B7" s="53"/>
      <c r="C7" s="96"/>
      <c r="D7" s="53"/>
      <c r="E7" s="53"/>
      <c r="F7" s="53"/>
      <c r="G7" s="53"/>
      <c r="H7" s="53"/>
      <c r="I7" s="53"/>
      <c r="J7" s="14"/>
      <c r="K7" s="100"/>
      <c r="L7" s="101"/>
    </row>
    <row r="8" spans="1:12">
      <c r="A8" s="6">
        <v>6</v>
      </c>
      <c r="B8" s="53"/>
      <c r="C8" s="96"/>
      <c r="D8" s="53"/>
      <c r="E8" s="53"/>
      <c r="F8" s="53"/>
      <c r="G8" s="98"/>
      <c r="H8" s="53"/>
      <c r="I8" s="53"/>
      <c r="J8" s="14"/>
      <c r="K8" s="100"/>
      <c r="L8" s="101"/>
    </row>
    <row r="9" spans="1:12">
      <c r="A9" s="6">
        <v>7</v>
      </c>
      <c r="B9" s="53"/>
      <c r="C9" s="96"/>
      <c r="D9" s="53"/>
      <c r="E9" s="53"/>
      <c r="F9" s="53"/>
      <c r="G9" s="53"/>
      <c r="H9" s="53"/>
      <c r="I9" s="53"/>
      <c r="J9" s="14"/>
      <c r="K9" s="100"/>
      <c r="L9" s="101"/>
    </row>
    <row r="10" spans="1:12">
      <c r="A10" s="6">
        <v>8</v>
      </c>
      <c r="B10" s="53"/>
      <c r="C10" s="96"/>
      <c r="D10" s="53"/>
      <c r="E10" s="53"/>
      <c r="F10" s="53"/>
      <c r="G10" s="53"/>
      <c r="H10" s="53"/>
      <c r="I10" s="53"/>
      <c r="J10" s="14"/>
      <c r="K10" s="100"/>
      <c r="L10" s="101"/>
    </row>
    <row r="11" spans="1:12">
      <c r="A11" s="6">
        <v>9</v>
      </c>
      <c r="B11" s="53"/>
      <c r="C11" s="96"/>
      <c r="D11" s="53"/>
      <c r="E11" s="53"/>
      <c r="F11" s="53"/>
      <c r="G11" s="53"/>
      <c r="H11" s="53"/>
      <c r="I11" s="53"/>
      <c r="J11" s="14"/>
      <c r="K11" s="100"/>
      <c r="L11" s="101"/>
    </row>
    <row r="12" spans="1:12">
      <c r="A12" s="6">
        <v>10</v>
      </c>
      <c r="B12" s="53"/>
      <c r="C12" s="96"/>
      <c r="D12" s="53"/>
      <c r="E12" s="53"/>
      <c r="F12" s="53"/>
      <c r="G12" s="53"/>
      <c r="H12" s="53"/>
      <c r="I12" s="53"/>
      <c r="J12" s="14"/>
      <c r="K12" s="100"/>
      <c r="L12" s="101"/>
    </row>
    <row r="13" spans="1:12">
      <c r="A13" s="6">
        <v>11</v>
      </c>
      <c r="B13" s="53"/>
      <c r="C13" s="96"/>
      <c r="D13" s="53"/>
      <c r="E13" s="53"/>
      <c r="F13" s="53"/>
      <c r="G13" s="53"/>
      <c r="H13" s="53"/>
      <c r="I13" s="53"/>
      <c r="J13" s="14"/>
      <c r="K13" s="100"/>
      <c r="L13" s="101"/>
    </row>
    <row r="14" spans="1:12">
      <c r="A14" s="6">
        <v>12</v>
      </c>
      <c r="B14" s="53"/>
      <c r="C14" s="96"/>
      <c r="D14" s="53"/>
      <c r="E14" s="53"/>
      <c r="F14" s="53"/>
      <c r="G14" s="53"/>
      <c r="H14" s="53"/>
      <c r="I14" s="53"/>
      <c r="J14" s="14"/>
      <c r="K14" s="100"/>
      <c r="L14" s="101"/>
    </row>
    <row r="15" spans="1:12">
      <c r="A15" s="6">
        <v>13</v>
      </c>
      <c r="B15" s="53"/>
      <c r="C15" s="96"/>
      <c r="D15" s="53"/>
      <c r="E15" s="53"/>
      <c r="F15" s="53"/>
      <c r="G15" s="53"/>
      <c r="H15" s="53"/>
      <c r="I15" s="53"/>
      <c r="J15" s="14"/>
      <c r="K15" s="100"/>
      <c r="L15" s="101"/>
    </row>
    <row r="16" spans="1:12">
      <c r="A16" s="6">
        <v>14</v>
      </c>
      <c r="B16" s="7"/>
      <c r="C16" s="96"/>
      <c r="D16" s="47"/>
      <c r="E16" s="7"/>
      <c r="F16" s="7"/>
      <c r="G16" s="7"/>
      <c r="H16" s="6"/>
      <c r="I16" s="6"/>
      <c r="J16" s="11"/>
      <c r="K16" s="100"/>
      <c r="L16" s="101"/>
    </row>
    <row r="17" spans="1:12">
      <c r="A17" s="6"/>
      <c r="B17" s="48" t="s">
        <v>46</v>
      </c>
      <c r="C17" s="49"/>
      <c r="D17" s="49"/>
      <c r="E17" s="49"/>
      <c r="F17" s="49"/>
      <c r="G17" s="49"/>
      <c r="H17" s="49"/>
      <c r="I17" s="49"/>
      <c r="J17" s="6"/>
      <c r="K17" s="103"/>
      <c r="L17" s="101">
        <v>0</v>
      </c>
    </row>
  </sheetData>
  <mergeCells count="2">
    <mergeCell ref="A1:L1"/>
    <mergeCell ref="B17:I17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M26" sqref="M26"/>
    </sheetView>
  </sheetViews>
  <sheetFormatPr defaultColWidth="9" defaultRowHeight="13.5"/>
  <cols>
    <col min="1" max="1" width="4.88333333333333" customWidth="1"/>
    <col min="2" max="2" width="8.75" customWidth="1"/>
    <col min="3" max="3" width="11.6333333333333" customWidth="1"/>
    <col min="4" max="4" width="15" customWidth="1"/>
    <col min="5" max="5" width="20.75" customWidth="1"/>
    <col min="6" max="6" width="11.25" customWidth="1"/>
    <col min="7" max="7" width="17.75" customWidth="1"/>
    <col min="8" max="8" width="16.25" customWidth="1"/>
    <col min="9" max="9" width="24.8833333333333" customWidth="1"/>
    <col min="10" max="10" width="12.25" customWidth="1"/>
    <col min="11" max="11" width="9.88333333333333" customWidth="1"/>
    <col min="12" max="12" width="12.5" customWidth="1"/>
  </cols>
  <sheetData>
    <row r="1" ht="22.5" spans="1:12">
      <c r="A1" s="95" t="s">
        <v>91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ht="24" spans="1:12">
      <c r="A2" s="4" t="s">
        <v>1</v>
      </c>
      <c r="B2" s="4" t="s">
        <v>31</v>
      </c>
      <c r="C2" s="4" t="s">
        <v>32</v>
      </c>
      <c r="D2" s="4" t="s">
        <v>33</v>
      </c>
      <c r="E2" s="4" t="s">
        <v>34</v>
      </c>
      <c r="F2" s="4" t="s">
        <v>35</v>
      </c>
      <c r="G2" s="4" t="s">
        <v>43</v>
      </c>
      <c r="H2" s="4" t="s">
        <v>84</v>
      </c>
      <c r="I2" s="4" t="s">
        <v>51</v>
      </c>
      <c r="J2" s="4" t="s">
        <v>92</v>
      </c>
      <c r="K2" s="99" t="s">
        <v>53</v>
      </c>
      <c r="L2" s="4" t="s">
        <v>40</v>
      </c>
    </row>
    <row r="3" spans="1:12">
      <c r="A3" s="6">
        <v>1</v>
      </c>
      <c r="B3" s="6"/>
      <c r="C3" s="96"/>
      <c r="D3" s="96"/>
      <c r="E3" s="96"/>
      <c r="F3" s="6"/>
      <c r="G3" s="96"/>
      <c r="H3" s="97"/>
      <c r="I3" s="6"/>
      <c r="J3" s="11"/>
      <c r="K3" s="100"/>
      <c r="L3" s="101"/>
    </row>
    <row r="4" spans="1:12">
      <c r="A4" s="6">
        <v>2</v>
      </c>
      <c r="B4" s="7"/>
      <c r="C4" s="96"/>
      <c r="D4" s="7"/>
      <c r="E4" s="7"/>
      <c r="F4" s="7"/>
      <c r="G4" s="7"/>
      <c r="H4" s="7"/>
      <c r="I4" s="7"/>
      <c r="J4" s="14"/>
      <c r="K4" s="100"/>
      <c r="L4" s="102"/>
    </row>
    <row r="5" spans="1:12">
      <c r="A5" s="6">
        <v>3</v>
      </c>
      <c r="B5" s="7"/>
      <c r="C5" s="96"/>
      <c r="D5" s="7"/>
      <c r="E5" s="7"/>
      <c r="F5" s="7"/>
      <c r="G5" s="7"/>
      <c r="H5" s="7"/>
      <c r="I5" s="7"/>
      <c r="J5" s="14"/>
      <c r="K5" s="100"/>
      <c r="L5" s="102"/>
    </row>
    <row r="6" spans="1:12">
      <c r="A6" s="6">
        <v>4</v>
      </c>
      <c r="B6" s="7"/>
      <c r="C6" s="96"/>
      <c r="D6" s="7"/>
      <c r="E6" s="7"/>
      <c r="F6" s="7"/>
      <c r="G6" s="7"/>
      <c r="H6" s="7"/>
      <c r="I6" s="7"/>
      <c r="J6" s="14"/>
      <c r="K6" s="100"/>
      <c r="L6" s="102"/>
    </row>
    <row r="7" spans="1:12">
      <c r="A7" s="6">
        <v>5</v>
      </c>
      <c r="B7" s="53"/>
      <c r="C7" s="96"/>
      <c r="D7" s="53"/>
      <c r="E7" s="53"/>
      <c r="F7" s="53"/>
      <c r="G7" s="53"/>
      <c r="H7" s="53"/>
      <c r="I7" s="53"/>
      <c r="J7" s="14"/>
      <c r="K7" s="100"/>
      <c r="L7" s="101"/>
    </row>
    <row r="8" spans="1:12">
      <c r="A8" s="6">
        <v>6</v>
      </c>
      <c r="B8" s="53"/>
      <c r="C8" s="96"/>
      <c r="D8" s="53"/>
      <c r="E8" s="53"/>
      <c r="F8" s="53"/>
      <c r="G8" s="98"/>
      <c r="H8" s="53"/>
      <c r="I8" s="53"/>
      <c r="J8" s="14"/>
      <c r="K8" s="100"/>
      <c r="L8" s="101"/>
    </row>
    <row r="9" spans="1:12">
      <c r="A9" s="6">
        <v>7</v>
      </c>
      <c r="B9" s="53"/>
      <c r="C9" s="96"/>
      <c r="D9" s="53"/>
      <c r="E9" s="53"/>
      <c r="F9" s="53"/>
      <c r="G9" s="53"/>
      <c r="H9" s="53"/>
      <c r="I9" s="53"/>
      <c r="J9" s="14"/>
      <c r="K9" s="100"/>
      <c r="L9" s="101"/>
    </row>
    <row r="10" spans="1:12">
      <c r="A10" s="6">
        <v>8</v>
      </c>
      <c r="B10" s="53"/>
      <c r="C10" s="96"/>
      <c r="D10" s="53"/>
      <c r="E10" s="53"/>
      <c r="F10" s="53"/>
      <c r="G10" s="53"/>
      <c r="H10" s="53"/>
      <c r="I10" s="53"/>
      <c r="J10" s="14"/>
      <c r="K10" s="100"/>
      <c r="L10" s="101"/>
    </row>
    <row r="11" spans="1:12">
      <c r="A11" s="6">
        <v>9</v>
      </c>
      <c r="B11" s="53"/>
      <c r="C11" s="96"/>
      <c r="D11" s="53"/>
      <c r="E11" s="53"/>
      <c r="F11" s="53"/>
      <c r="G11" s="53"/>
      <c r="H11" s="53"/>
      <c r="I11" s="53"/>
      <c r="J11" s="14"/>
      <c r="K11" s="100"/>
      <c r="L11" s="101"/>
    </row>
    <row r="12" spans="1:12">
      <c r="A12" s="6">
        <v>10</v>
      </c>
      <c r="B12" s="53"/>
      <c r="C12" s="96"/>
      <c r="D12" s="53"/>
      <c r="E12" s="53"/>
      <c r="F12" s="53"/>
      <c r="G12" s="53"/>
      <c r="H12" s="53"/>
      <c r="I12" s="53"/>
      <c r="J12" s="14"/>
      <c r="K12" s="100"/>
      <c r="L12" s="101"/>
    </row>
    <row r="13" spans="1:12">
      <c r="A13" s="6">
        <v>11</v>
      </c>
      <c r="B13" s="53"/>
      <c r="C13" s="96"/>
      <c r="D13" s="53"/>
      <c r="E13" s="53"/>
      <c r="F13" s="53"/>
      <c r="G13" s="53"/>
      <c r="H13" s="53"/>
      <c r="I13" s="53"/>
      <c r="J13" s="14"/>
      <c r="K13" s="100"/>
      <c r="L13" s="101"/>
    </row>
    <row r="14" spans="1:12">
      <c r="A14" s="6">
        <v>12</v>
      </c>
      <c r="B14" s="53"/>
      <c r="C14" s="96"/>
      <c r="D14" s="53"/>
      <c r="E14" s="53"/>
      <c r="F14" s="53"/>
      <c r="G14" s="53"/>
      <c r="H14" s="53"/>
      <c r="I14" s="53"/>
      <c r="J14" s="14"/>
      <c r="K14" s="100"/>
      <c r="L14" s="101"/>
    </row>
    <row r="15" spans="1:12">
      <c r="A15" s="6">
        <v>13</v>
      </c>
      <c r="B15" s="53"/>
      <c r="C15" s="96"/>
      <c r="D15" s="53"/>
      <c r="E15" s="53"/>
      <c r="F15" s="53"/>
      <c r="G15" s="53"/>
      <c r="H15" s="53"/>
      <c r="I15" s="53"/>
      <c r="J15" s="14"/>
      <c r="K15" s="100"/>
      <c r="L15" s="101"/>
    </row>
    <row r="16" spans="1:12">
      <c r="A16" s="6">
        <v>14</v>
      </c>
      <c r="B16" s="7"/>
      <c r="C16" s="96"/>
      <c r="D16" s="47"/>
      <c r="E16" s="7"/>
      <c r="F16" s="7"/>
      <c r="G16" s="7"/>
      <c r="H16" s="6"/>
      <c r="I16" s="6"/>
      <c r="J16" s="11"/>
      <c r="K16" s="100"/>
      <c r="L16" s="101"/>
    </row>
    <row r="17" spans="1:12">
      <c r="A17" s="6"/>
      <c r="B17" s="48" t="s">
        <v>46</v>
      </c>
      <c r="C17" s="49"/>
      <c r="D17" s="49"/>
      <c r="E17" s="49"/>
      <c r="F17" s="49"/>
      <c r="G17" s="49"/>
      <c r="H17" s="49"/>
      <c r="I17" s="49"/>
      <c r="J17" s="6"/>
      <c r="K17" s="103"/>
      <c r="L17" s="101">
        <v>0</v>
      </c>
    </row>
  </sheetData>
  <mergeCells count="2">
    <mergeCell ref="A1:L1"/>
    <mergeCell ref="B17:I17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P22" sqref="P22"/>
    </sheetView>
  </sheetViews>
  <sheetFormatPr defaultColWidth="9" defaultRowHeight="13.5" outlineLevelRow="7"/>
  <cols>
    <col min="1" max="1" width="4.63333333333333" customWidth="1"/>
    <col min="4" max="4" width="11.3833333333333" customWidth="1"/>
    <col min="5" max="5" width="11.6333333333333" customWidth="1"/>
    <col min="6" max="6" width="18.75" customWidth="1"/>
    <col min="7" max="7" width="9.63333333333333" customWidth="1"/>
    <col min="8" max="8" width="18.1333333333333" customWidth="1"/>
    <col min="9" max="9" width="16.75" customWidth="1"/>
    <col min="10" max="10" width="14.6333333333333" customWidth="1"/>
    <col min="11" max="11" width="14.25" customWidth="1"/>
    <col min="12" max="12" width="6.63333333333333" customWidth="1"/>
    <col min="13" max="13" width="12" customWidth="1"/>
  </cols>
  <sheetData>
    <row r="1" ht="22.5" spans="1:13">
      <c r="A1" s="20" t="s">
        <v>93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ht="24" spans="1:13">
      <c r="A2" s="29" t="s">
        <v>1</v>
      </c>
      <c r="B2" s="29" t="s">
        <v>31</v>
      </c>
      <c r="C2" s="29" t="s">
        <v>51</v>
      </c>
      <c r="D2" s="29" t="s">
        <v>32</v>
      </c>
      <c r="E2" s="29" t="s">
        <v>33</v>
      </c>
      <c r="F2" s="4" t="s">
        <v>34</v>
      </c>
      <c r="G2" s="4" t="s">
        <v>94</v>
      </c>
      <c r="H2" s="4" t="s">
        <v>36</v>
      </c>
      <c r="I2" s="4" t="s">
        <v>84</v>
      </c>
      <c r="J2" s="29" t="s">
        <v>51</v>
      </c>
      <c r="K2" s="29" t="s">
        <v>95</v>
      </c>
      <c r="L2" s="29" t="s">
        <v>53</v>
      </c>
      <c r="M2" s="46" t="s">
        <v>40</v>
      </c>
    </row>
    <row r="3" spans="1:13">
      <c r="A3" s="9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26"/>
    </row>
    <row r="4" spans="1:13">
      <c r="A4" s="9">
        <v>2</v>
      </c>
      <c r="B4" s="39"/>
      <c r="C4" s="9"/>
      <c r="D4" s="9"/>
      <c r="E4" s="9"/>
      <c r="F4" s="9"/>
      <c r="G4" s="9"/>
      <c r="H4" s="9"/>
      <c r="I4" s="9"/>
      <c r="J4" s="9"/>
      <c r="K4" s="9"/>
      <c r="L4" s="9"/>
      <c r="M4" s="26"/>
    </row>
    <row r="5" spans="1:13">
      <c r="A5" s="9">
        <v>3</v>
      </c>
      <c r="B5" s="39"/>
      <c r="C5" s="9"/>
      <c r="D5" s="9"/>
      <c r="E5" s="9"/>
      <c r="F5" s="9"/>
      <c r="G5" s="9"/>
      <c r="H5" s="9"/>
      <c r="I5" s="9"/>
      <c r="J5" s="9"/>
      <c r="K5" s="9"/>
      <c r="L5" s="9"/>
      <c r="M5" s="26"/>
    </row>
    <row r="6" spans="1:13">
      <c r="A6" s="9">
        <v>4</v>
      </c>
      <c r="B6" s="88"/>
      <c r="C6" s="9"/>
      <c r="D6" s="88"/>
      <c r="E6" s="7"/>
      <c r="F6" s="7"/>
      <c r="G6" s="7"/>
      <c r="H6" s="7"/>
      <c r="I6" s="7"/>
      <c r="J6" s="9"/>
      <c r="K6" s="7"/>
      <c r="L6" s="7"/>
      <c r="M6" s="14"/>
    </row>
    <row r="7" spans="1:13">
      <c r="A7" s="9">
        <v>5</v>
      </c>
      <c r="B7" s="88"/>
      <c r="C7" s="9"/>
      <c r="D7" s="88"/>
      <c r="E7" s="7"/>
      <c r="F7" s="7"/>
      <c r="G7" s="7"/>
      <c r="H7" s="7"/>
      <c r="I7" s="7"/>
      <c r="J7" s="9"/>
      <c r="K7" s="7"/>
      <c r="L7" s="7"/>
      <c r="M7" s="14"/>
    </row>
    <row r="8" spans="1:13">
      <c r="A8" s="33"/>
      <c r="B8" s="39" t="s">
        <v>46</v>
      </c>
      <c r="C8" s="39"/>
      <c r="D8" s="39"/>
      <c r="E8" s="39"/>
      <c r="F8" s="39"/>
      <c r="G8" s="39"/>
      <c r="H8" s="39"/>
      <c r="I8" s="39"/>
      <c r="J8" s="39"/>
      <c r="K8" s="33"/>
      <c r="L8" s="33"/>
      <c r="M8" s="58">
        <v>0</v>
      </c>
    </row>
  </sheetData>
  <mergeCells count="2">
    <mergeCell ref="A1:M1"/>
    <mergeCell ref="B8:J8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workbookViewId="0">
      <selection activeCell="F2" sqref="F$1:F$1048576"/>
    </sheetView>
  </sheetViews>
  <sheetFormatPr defaultColWidth="9" defaultRowHeight="13.5" outlineLevelRow="5"/>
  <cols>
    <col min="1" max="1" width="4.38333333333333" customWidth="1"/>
    <col min="2" max="2" width="7.25" customWidth="1"/>
    <col min="3" max="3" width="10.5" customWidth="1"/>
    <col min="4" max="4" width="20.5" customWidth="1"/>
    <col min="5" max="5" width="6.75" customWidth="1"/>
    <col min="6" max="6" width="11.8833333333333" customWidth="1"/>
    <col min="7" max="7" width="9.25" customWidth="1"/>
    <col min="8" max="8" width="11.3333333333333" customWidth="1"/>
    <col min="9" max="9" width="8.13333333333333" customWidth="1"/>
    <col min="10" max="10" width="7.5" customWidth="1"/>
    <col min="11" max="11" width="13.25" customWidth="1"/>
  </cols>
  <sheetData>
    <row r="1" ht="22.5" spans="1:11">
      <c r="A1" s="91" t="s">
        <v>96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="34" customFormat="1" ht="12" spans="1:11">
      <c r="A2" s="4" t="s">
        <v>1</v>
      </c>
      <c r="B2" s="4" t="s">
        <v>31</v>
      </c>
      <c r="C2" s="4" t="s">
        <v>32</v>
      </c>
      <c r="D2" s="4" t="s">
        <v>33</v>
      </c>
      <c r="E2" s="4" t="s">
        <v>94</v>
      </c>
      <c r="F2" s="4" t="s">
        <v>51</v>
      </c>
      <c r="G2" s="4" t="s">
        <v>97</v>
      </c>
      <c r="H2" s="92"/>
      <c r="I2" s="4" t="s">
        <v>98</v>
      </c>
      <c r="J2" s="4"/>
      <c r="K2" s="94" t="s">
        <v>40</v>
      </c>
    </row>
    <row r="3" s="34" customFormat="1" ht="24" spans="1:11">
      <c r="A3" s="4"/>
      <c r="B3" s="4"/>
      <c r="C3" s="4"/>
      <c r="D3" s="4"/>
      <c r="E3" s="4"/>
      <c r="F3" s="4"/>
      <c r="G3" s="4" t="s">
        <v>99</v>
      </c>
      <c r="H3" s="92" t="s">
        <v>100</v>
      </c>
      <c r="I3" s="4" t="s">
        <v>101</v>
      </c>
      <c r="J3" s="4" t="s">
        <v>102</v>
      </c>
      <c r="K3" s="94"/>
    </row>
    <row r="4" s="34" customFormat="1" ht="24" spans="1:11">
      <c r="A4" s="9">
        <v>1</v>
      </c>
      <c r="B4" s="9" t="s">
        <v>58</v>
      </c>
      <c r="C4" s="93" t="s">
        <v>103</v>
      </c>
      <c r="D4" s="9" t="s">
        <v>104</v>
      </c>
      <c r="E4" s="9" t="s">
        <v>105</v>
      </c>
      <c r="F4" s="47" t="s">
        <v>106</v>
      </c>
      <c r="G4" s="26"/>
      <c r="H4" s="26">
        <v>4247.54</v>
      </c>
      <c r="I4" s="26"/>
      <c r="J4" s="26">
        <v>200</v>
      </c>
      <c r="K4" s="26">
        <f>ROUND(H4*J4/10000,2)</f>
        <v>84.95</v>
      </c>
    </row>
    <row r="5" s="34" customFormat="1" ht="24" spans="1:11">
      <c r="A5" s="9">
        <v>2</v>
      </c>
      <c r="B5" s="47" t="s">
        <v>58</v>
      </c>
      <c r="C5" s="93" t="s">
        <v>103</v>
      </c>
      <c r="D5" s="9" t="s">
        <v>107</v>
      </c>
      <c r="E5" s="9" t="s">
        <v>108</v>
      </c>
      <c r="F5" s="47" t="s">
        <v>106</v>
      </c>
      <c r="G5" s="7"/>
      <c r="H5" s="26">
        <v>17775.7</v>
      </c>
      <c r="I5" s="7"/>
      <c r="J5" s="7">
        <v>200</v>
      </c>
      <c r="K5" s="10">
        <v>200</v>
      </c>
    </row>
    <row r="6" s="34" customFormat="1" ht="12" spans="1:11">
      <c r="A6" s="33"/>
      <c r="B6" s="39" t="s">
        <v>109</v>
      </c>
      <c r="C6" s="39"/>
      <c r="D6" s="39"/>
      <c r="E6" s="39"/>
      <c r="F6" s="39"/>
      <c r="G6" s="58"/>
      <c r="H6" s="58"/>
      <c r="I6" s="58"/>
      <c r="J6" s="58"/>
      <c r="K6" s="58">
        <f>SUM(K4:K5)</f>
        <v>284.95</v>
      </c>
    </row>
  </sheetData>
  <mergeCells count="11">
    <mergeCell ref="A1:K1"/>
    <mergeCell ref="G2:H2"/>
    <mergeCell ref="I2:J2"/>
    <mergeCell ref="B6:F6"/>
    <mergeCell ref="A2:A3"/>
    <mergeCell ref="B2:B3"/>
    <mergeCell ref="C2:C3"/>
    <mergeCell ref="D2:D3"/>
    <mergeCell ref="E2:E3"/>
    <mergeCell ref="F2:F3"/>
    <mergeCell ref="K2:K3"/>
  </mergeCells>
  <pageMargins left="0.75" right="0.75" top="1" bottom="1" header="0.5" footer="0.5"/>
  <pageSetup paperSize="9" scale="75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P21" sqref="P21"/>
    </sheetView>
  </sheetViews>
  <sheetFormatPr defaultColWidth="9" defaultRowHeight="13.5" outlineLevelRow="7"/>
  <cols>
    <col min="1" max="1" width="4.63333333333333" customWidth="1"/>
    <col min="2" max="2" width="7.38333333333333" customWidth="1"/>
    <col min="3" max="3" width="16.1333333333333" customWidth="1"/>
    <col min="4" max="4" width="17.8833333333333" customWidth="1"/>
    <col min="5" max="5" width="18" customWidth="1"/>
    <col min="6" max="6" width="11.25" customWidth="1"/>
    <col min="7" max="7" width="18.1333333333333" customWidth="1"/>
    <col min="8" max="8" width="13.75" customWidth="1"/>
    <col min="9" max="9" width="12.8833333333333" customWidth="1"/>
    <col min="10" max="10" width="7.5" customWidth="1"/>
    <col min="11" max="11" width="9.25" customWidth="1"/>
    <col min="12" max="12" width="12.1333333333333" customWidth="1"/>
  </cols>
  <sheetData>
    <row r="1" ht="22.5" spans="1:12">
      <c r="A1" s="87" t="s">
        <v>110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ht="24" spans="1:12">
      <c r="A2" s="29" t="s">
        <v>1</v>
      </c>
      <c r="B2" s="29" t="s">
        <v>31</v>
      </c>
      <c r="C2" s="29" t="s">
        <v>32</v>
      </c>
      <c r="D2" s="29" t="s">
        <v>33</v>
      </c>
      <c r="E2" s="4" t="s">
        <v>34</v>
      </c>
      <c r="F2" s="4" t="s">
        <v>35</v>
      </c>
      <c r="G2" s="4" t="s">
        <v>36</v>
      </c>
      <c r="H2" s="4" t="s">
        <v>84</v>
      </c>
      <c r="I2" s="29" t="s">
        <v>111</v>
      </c>
      <c r="J2" s="29" t="s">
        <v>112</v>
      </c>
      <c r="K2" s="29" t="s">
        <v>113</v>
      </c>
      <c r="L2" s="4" t="s">
        <v>40</v>
      </c>
    </row>
    <row r="3" spans="1:12">
      <c r="A3" s="9">
        <v>1</v>
      </c>
      <c r="B3" s="70"/>
      <c r="C3" s="68"/>
      <c r="D3" s="70"/>
      <c r="E3" s="9"/>
      <c r="F3" s="9"/>
      <c r="G3" s="9"/>
      <c r="H3" s="70"/>
      <c r="I3" s="26"/>
      <c r="J3" s="26"/>
      <c r="K3" s="26"/>
      <c r="L3" s="26"/>
    </row>
    <row r="4" spans="1:12">
      <c r="A4" s="9">
        <v>2</v>
      </c>
      <c r="B4" s="70"/>
      <c r="C4" s="68"/>
      <c r="D4" s="70"/>
      <c r="E4" s="9"/>
      <c r="F4" s="9"/>
      <c r="G4" s="9"/>
      <c r="H4" s="70"/>
      <c r="I4" s="26"/>
      <c r="J4" s="26"/>
      <c r="K4" s="26"/>
      <c r="L4" s="26"/>
    </row>
    <row r="5" spans="1:12">
      <c r="A5" s="9">
        <v>3</v>
      </c>
      <c r="B5" s="88"/>
      <c r="C5" s="88"/>
      <c r="D5" s="88"/>
      <c r="E5" s="88"/>
      <c r="F5" s="88"/>
      <c r="G5" s="89"/>
      <c r="H5" s="88"/>
      <c r="I5" s="90"/>
      <c r="J5" s="90"/>
      <c r="K5" s="90"/>
      <c r="L5" s="90"/>
    </row>
    <row r="6" spans="1:12">
      <c r="A6" s="9">
        <v>4</v>
      </c>
      <c r="B6" s="88"/>
      <c r="C6" s="88"/>
      <c r="D6" s="88"/>
      <c r="E6" s="88"/>
      <c r="F6" s="88"/>
      <c r="G6" s="89"/>
      <c r="H6" s="88"/>
      <c r="I6" s="90"/>
      <c r="J6" s="90"/>
      <c r="K6" s="90"/>
      <c r="L6" s="90"/>
    </row>
    <row r="7" spans="1:12">
      <c r="A7" s="9">
        <v>5</v>
      </c>
      <c r="B7" s="7"/>
      <c r="C7" s="7"/>
      <c r="D7" s="7"/>
      <c r="E7" s="7"/>
      <c r="F7" s="7"/>
      <c r="G7" s="7"/>
      <c r="H7" s="7"/>
      <c r="I7" s="14"/>
      <c r="J7" s="14"/>
      <c r="K7" s="14"/>
      <c r="L7" s="14"/>
    </row>
    <row r="8" spans="1:12">
      <c r="A8" s="33"/>
      <c r="B8" s="39" t="s">
        <v>109</v>
      </c>
      <c r="C8" s="39"/>
      <c r="D8" s="39"/>
      <c r="E8" s="39"/>
      <c r="F8" s="39"/>
      <c r="G8" s="39"/>
      <c r="H8" s="39"/>
      <c r="I8" s="58"/>
      <c r="J8" s="58"/>
      <c r="K8" s="58"/>
      <c r="L8" s="58">
        <v>0</v>
      </c>
    </row>
  </sheetData>
  <mergeCells count="2">
    <mergeCell ref="A1:L1"/>
    <mergeCell ref="B8:H8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F2" sqref="F$1:F$1048576"/>
    </sheetView>
  </sheetViews>
  <sheetFormatPr defaultColWidth="9" defaultRowHeight="13.5" outlineLevelCol="7"/>
  <cols>
    <col min="1" max="1" width="5.38333333333333" customWidth="1"/>
    <col min="2" max="2" width="10.75" customWidth="1"/>
    <col min="3" max="3" width="16.3833333333333" customWidth="1"/>
    <col min="4" max="4" width="29.6333333333333" customWidth="1"/>
    <col min="5" max="5" width="11.25" style="72" customWidth="1"/>
    <col min="6" max="6" width="30.25" customWidth="1"/>
    <col min="7" max="7" width="13.1333333333333" style="73" customWidth="1"/>
    <col min="8" max="8" width="15.25" customWidth="1"/>
  </cols>
  <sheetData>
    <row r="1" ht="22.5" spans="1:8">
      <c r="A1" s="74" t="s">
        <v>20</v>
      </c>
      <c r="B1" s="74"/>
      <c r="C1" s="74"/>
      <c r="D1" s="75"/>
      <c r="E1" s="74"/>
      <c r="F1" s="74"/>
      <c r="G1" s="76"/>
      <c r="H1" s="74"/>
    </row>
    <row r="2" ht="24" spans="1:8">
      <c r="A2" s="29" t="s">
        <v>1</v>
      </c>
      <c r="B2" s="29" t="s">
        <v>31</v>
      </c>
      <c r="C2" s="29" t="s">
        <v>32</v>
      </c>
      <c r="D2" s="29" t="s">
        <v>33</v>
      </c>
      <c r="E2" s="4" t="s">
        <v>94</v>
      </c>
      <c r="F2" s="29" t="s">
        <v>51</v>
      </c>
      <c r="G2" s="63" t="s">
        <v>40</v>
      </c>
      <c r="H2" s="29" t="s">
        <v>114</v>
      </c>
    </row>
    <row r="3" ht="36" spans="1:8">
      <c r="A3" s="44">
        <v>1</v>
      </c>
      <c r="B3" s="44" t="s">
        <v>58</v>
      </c>
      <c r="C3" s="8" t="s">
        <v>115</v>
      </c>
      <c r="D3" s="8" t="s">
        <v>116</v>
      </c>
      <c r="E3" s="9" t="s">
        <v>117</v>
      </c>
      <c r="F3" s="77" t="s">
        <v>118</v>
      </c>
      <c r="G3" s="67">
        <v>0</v>
      </c>
      <c r="H3" s="44"/>
    </row>
    <row r="4" ht="24" spans="1:8">
      <c r="A4" s="44">
        <v>2</v>
      </c>
      <c r="B4" s="44" t="s">
        <v>58</v>
      </c>
      <c r="C4" s="8" t="s">
        <v>115</v>
      </c>
      <c r="D4" s="8" t="s">
        <v>119</v>
      </c>
      <c r="E4" s="9" t="s">
        <v>120</v>
      </c>
      <c r="F4" s="77" t="s">
        <v>121</v>
      </c>
      <c r="G4" s="67">
        <v>8</v>
      </c>
      <c r="H4" s="78"/>
    </row>
    <row r="5" ht="24" spans="1:8">
      <c r="A5" s="44">
        <v>3</v>
      </c>
      <c r="B5" s="44" t="s">
        <v>58</v>
      </c>
      <c r="C5" s="8" t="s">
        <v>115</v>
      </c>
      <c r="D5" s="8" t="s">
        <v>122</v>
      </c>
      <c r="E5" s="9" t="s">
        <v>123</v>
      </c>
      <c r="F5" s="79" t="s">
        <v>124</v>
      </c>
      <c r="G5" s="67">
        <v>0</v>
      </c>
      <c r="H5" s="33" t="s">
        <v>125</v>
      </c>
    </row>
    <row r="6" ht="24" spans="1:8">
      <c r="A6" s="44">
        <v>4</v>
      </c>
      <c r="B6" s="44" t="s">
        <v>58</v>
      </c>
      <c r="C6" s="8" t="s">
        <v>115</v>
      </c>
      <c r="D6" s="8" t="s">
        <v>126</v>
      </c>
      <c r="E6" s="9" t="s">
        <v>127</v>
      </c>
      <c r="F6" s="77" t="s">
        <v>128</v>
      </c>
      <c r="G6" s="67">
        <v>15</v>
      </c>
      <c r="H6" s="44"/>
    </row>
    <row r="7" ht="24" spans="1:8">
      <c r="A7" s="44">
        <v>5</v>
      </c>
      <c r="B7" s="44" t="s">
        <v>58</v>
      </c>
      <c r="C7" s="8" t="s">
        <v>115</v>
      </c>
      <c r="D7" s="8" t="s">
        <v>129</v>
      </c>
      <c r="E7" s="39" t="s">
        <v>130</v>
      </c>
      <c r="F7" s="77" t="s">
        <v>131</v>
      </c>
      <c r="G7" s="67">
        <v>10</v>
      </c>
      <c r="H7" s="44"/>
    </row>
    <row r="8" ht="24" spans="1:8">
      <c r="A8" s="44">
        <v>6</v>
      </c>
      <c r="B8" s="7" t="s">
        <v>58</v>
      </c>
      <c r="C8" s="7" t="s">
        <v>20</v>
      </c>
      <c r="D8" s="7" t="s">
        <v>132</v>
      </c>
      <c r="E8" s="7" t="s">
        <v>133</v>
      </c>
      <c r="F8" s="79" t="s">
        <v>134</v>
      </c>
      <c r="G8" s="80">
        <v>0</v>
      </c>
      <c r="H8" s="33" t="s">
        <v>135</v>
      </c>
    </row>
    <row r="9" ht="24" spans="1:8">
      <c r="A9" s="44">
        <v>7</v>
      </c>
      <c r="B9" s="7" t="s">
        <v>58</v>
      </c>
      <c r="C9" s="7" t="s">
        <v>20</v>
      </c>
      <c r="D9" s="7" t="s">
        <v>77</v>
      </c>
      <c r="E9" s="7" t="s">
        <v>78</v>
      </c>
      <c r="F9" s="79" t="s">
        <v>136</v>
      </c>
      <c r="G9" s="80">
        <v>12</v>
      </c>
      <c r="H9" s="33"/>
    </row>
    <row r="10" ht="24" spans="1:8">
      <c r="A10" s="44">
        <v>8</v>
      </c>
      <c r="B10" s="7" t="s">
        <v>58</v>
      </c>
      <c r="C10" s="7" t="s">
        <v>20</v>
      </c>
      <c r="D10" s="7" t="s">
        <v>137</v>
      </c>
      <c r="E10" s="7" t="s">
        <v>138</v>
      </c>
      <c r="F10" s="79" t="s">
        <v>139</v>
      </c>
      <c r="G10" s="80">
        <v>3</v>
      </c>
      <c r="H10" s="33"/>
    </row>
    <row r="11" ht="24" spans="1:8">
      <c r="A11" s="44">
        <v>9</v>
      </c>
      <c r="B11" s="7" t="s">
        <v>58</v>
      </c>
      <c r="C11" s="7" t="s">
        <v>20</v>
      </c>
      <c r="D11" s="7" t="s">
        <v>140</v>
      </c>
      <c r="E11" s="7" t="s">
        <v>141</v>
      </c>
      <c r="F11" s="79" t="s">
        <v>124</v>
      </c>
      <c r="G11" s="80">
        <v>3</v>
      </c>
      <c r="H11" s="33"/>
    </row>
    <row r="12" ht="24" spans="1:8">
      <c r="A12" s="44">
        <v>10</v>
      </c>
      <c r="B12" s="7" t="s">
        <v>58</v>
      </c>
      <c r="C12" s="7" t="s">
        <v>20</v>
      </c>
      <c r="D12" s="7" t="s">
        <v>142</v>
      </c>
      <c r="E12" s="7" t="s">
        <v>143</v>
      </c>
      <c r="F12" s="79" t="s">
        <v>139</v>
      </c>
      <c r="G12" s="80">
        <v>3</v>
      </c>
      <c r="H12" s="33"/>
    </row>
    <row r="13" ht="24" spans="1:8">
      <c r="A13" s="44">
        <v>11</v>
      </c>
      <c r="B13" s="7" t="s">
        <v>58</v>
      </c>
      <c r="C13" s="7" t="s">
        <v>20</v>
      </c>
      <c r="D13" s="7" t="s">
        <v>144</v>
      </c>
      <c r="E13" s="7" t="s">
        <v>145</v>
      </c>
      <c r="F13" s="79" t="s">
        <v>146</v>
      </c>
      <c r="G13" s="80">
        <v>2</v>
      </c>
      <c r="H13" s="33"/>
    </row>
    <row r="14" ht="24" spans="1:8">
      <c r="A14" s="44">
        <v>12</v>
      </c>
      <c r="B14" s="7" t="s">
        <v>58</v>
      </c>
      <c r="C14" s="7" t="s">
        <v>20</v>
      </c>
      <c r="D14" s="7" t="s">
        <v>147</v>
      </c>
      <c r="E14" s="7" t="s">
        <v>148</v>
      </c>
      <c r="F14" s="79" t="s">
        <v>149</v>
      </c>
      <c r="G14" s="80">
        <v>2</v>
      </c>
      <c r="H14" s="33"/>
    </row>
    <row r="15" ht="24" spans="1:8">
      <c r="A15" s="44">
        <v>13</v>
      </c>
      <c r="B15" s="7" t="s">
        <v>58</v>
      </c>
      <c r="C15" s="7" t="s">
        <v>20</v>
      </c>
      <c r="D15" s="81" t="s">
        <v>150</v>
      </c>
      <c r="E15" s="82" t="s">
        <v>151</v>
      </c>
      <c r="F15" s="79" t="s">
        <v>146</v>
      </c>
      <c r="G15" s="80">
        <v>2</v>
      </c>
      <c r="H15" s="58"/>
    </row>
    <row r="16" ht="24" spans="1:8">
      <c r="A16" s="44">
        <v>14</v>
      </c>
      <c r="B16" s="7" t="s">
        <v>58</v>
      </c>
      <c r="C16" s="7" t="s">
        <v>20</v>
      </c>
      <c r="D16" s="15" t="s">
        <v>107</v>
      </c>
      <c r="E16" s="7" t="s">
        <v>151</v>
      </c>
      <c r="F16" s="79" t="s">
        <v>152</v>
      </c>
      <c r="G16" s="80">
        <v>2</v>
      </c>
      <c r="H16" s="58"/>
    </row>
    <row r="17" ht="24" spans="1:8">
      <c r="A17" s="44">
        <v>15</v>
      </c>
      <c r="B17" s="39" t="s">
        <v>58</v>
      </c>
      <c r="C17" s="9" t="s">
        <v>153</v>
      </c>
      <c r="D17" s="70" t="s">
        <v>154</v>
      </c>
      <c r="E17" s="9" t="s">
        <v>155</v>
      </c>
      <c r="F17" s="83" t="s">
        <v>156</v>
      </c>
      <c r="G17" s="67">
        <v>6</v>
      </c>
      <c r="H17" s="70"/>
    </row>
    <row r="18" ht="24" spans="1:8">
      <c r="A18" s="44">
        <v>16</v>
      </c>
      <c r="B18" s="39" t="s">
        <v>58</v>
      </c>
      <c r="C18" s="9" t="s">
        <v>153</v>
      </c>
      <c r="D18" s="42" t="s">
        <v>157</v>
      </c>
      <c r="E18" s="39" t="s">
        <v>143</v>
      </c>
      <c r="F18" s="79" t="s">
        <v>158</v>
      </c>
      <c r="G18" s="67">
        <v>12</v>
      </c>
      <c r="H18" s="84"/>
    </row>
    <row r="19" ht="24" spans="1:8">
      <c r="A19" s="44">
        <v>17</v>
      </c>
      <c r="B19" s="39" t="s">
        <v>58</v>
      </c>
      <c r="C19" s="9" t="s">
        <v>153</v>
      </c>
      <c r="D19" s="70" t="s">
        <v>79</v>
      </c>
      <c r="E19" s="39" t="s">
        <v>80</v>
      </c>
      <c r="F19" s="79" t="s">
        <v>159</v>
      </c>
      <c r="G19" s="67">
        <v>12</v>
      </c>
      <c r="H19" s="84"/>
    </row>
    <row r="20" ht="24" spans="1:8">
      <c r="A20" s="44">
        <v>18</v>
      </c>
      <c r="B20" s="39" t="s">
        <v>58</v>
      </c>
      <c r="C20" s="9" t="s">
        <v>153</v>
      </c>
      <c r="D20" s="85" t="s">
        <v>160</v>
      </c>
      <c r="E20" s="39" t="s">
        <v>161</v>
      </c>
      <c r="F20" s="83" t="s">
        <v>162</v>
      </c>
      <c r="G20" s="67">
        <v>3</v>
      </c>
      <c r="H20" s="84"/>
    </row>
    <row r="21" ht="24" spans="1:8">
      <c r="A21" s="44">
        <v>19</v>
      </c>
      <c r="B21" s="39" t="s">
        <v>58</v>
      </c>
      <c r="C21" s="9" t="s">
        <v>163</v>
      </c>
      <c r="D21" s="86" t="s">
        <v>164</v>
      </c>
      <c r="E21" s="39" t="s">
        <v>165</v>
      </c>
      <c r="F21" s="79" t="s">
        <v>166</v>
      </c>
      <c r="G21" s="67">
        <v>2</v>
      </c>
      <c r="H21" s="84"/>
    </row>
    <row r="22" spans="1:8">
      <c r="A22" s="33"/>
      <c r="B22" s="39" t="s">
        <v>167</v>
      </c>
      <c r="C22" s="39"/>
      <c r="D22" s="44"/>
      <c r="E22" s="39"/>
      <c r="F22" s="39"/>
      <c r="G22" s="67">
        <f>SUM(G3:G21)</f>
        <v>97</v>
      </c>
      <c r="H22" s="33"/>
    </row>
  </sheetData>
  <mergeCells count="2">
    <mergeCell ref="A1:H1"/>
    <mergeCell ref="B22:F22"/>
  </mergeCells>
  <pageMargins left="0.75" right="0.75" top="1" bottom="1" header="0.5" footer="0.5"/>
  <pageSetup paperSize="9" scale="7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F2" sqref="F$1:F$1048576"/>
    </sheetView>
  </sheetViews>
  <sheetFormatPr defaultColWidth="9" defaultRowHeight="13.5" outlineLevelCol="6"/>
  <cols>
    <col min="1" max="1" width="5.38333333333333" style="34" customWidth="1"/>
    <col min="2" max="2" width="8" style="34" customWidth="1"/>
    <col min="3" max="3" width="24.75" style="34" customWidth="1"/>
    <col min="4" max="4" width="29.25" style="34" customWidth="1"/>
    <col min="5" max="5" width="13.5" style="34" customWidth="1"/>
    <col min="6" max="6" width="23.1333333333333" style="34" customWidth="1"/>
    <col min="7" max="7" width="12" style="59" customWidth="1"/>
  </cols>
  <sheetData>
    <row r="1" spans="1:7">
      <c r="A1" s="60" t="s">
        <v>168</v>
      </c>
      <c r="B1" s="60"/>
      <c r="C1" s="60"/>
      <c r="D1" s="60"/>
      <c r="E1" s="60"/>
      <c r="F1" s="60"/>
      <c r="G1" s="61"/>
    </row>
    <row r="2" ht="24" spans="1:7">
      <c r="A2" s="62" t="s">
        <v>1</v>
      </c>
      <c r="B2" s="62" t="s">
        <v>31</v>
      </c>
      <c r="C2" s="62" t="s">
        <v>32</v>
      </c>
      <c r="D2" s="4" t="s">
        <v>33</v>
      </c>
      <c r="E2" s="4" t="s">
        <v>35</v>
      </c>
      <c r="F2" s="4" t="s">
        <v>51</v>
      </c>
      <c r="G2" s="63" t="s">
        <v>40</v>
      </c>
    </row>
    <row r="3" ht="24" spans="1:7">
      <c r="A3" s="6">
        <v>1</v>
      </c>
      <c r="B3" s="47" t="s">
        <v>58</v>
      </c>
      <c r="C3" s="7" t="s">
        <v>169</v>
      </c>
      <c r="D3" s="47" t="s">
        <v>116</v>
      </c>
      <c r="E3" s="7" t="s">
        <v>117</v>
      </c>
      <c r="F3" s="64" t="s">
        <v>170</v>
      </c>
      <c r="G3" s="65">
        <v>1</v>
      </c>
    </row>
    <row r="4" ht="24" spans="1:7">
      <c r="A4" s="6">
        <v>2</v>
      </c>
      <c r="B4" s="47" t="s">
        <v>58</v>
      </c>
      <c r="C4" s="7" t="s">
        <v>169</v>
      </c>
      <c r="D4" s="47" t="s">
        <v>171</v>
      </c>
      <c r="E4" s="7" t="s">
        <v>172</v>
      </c>
      <c r="F4" s="66" t="s">
        <v>173</v>
      </c>
      <c r="G4" s="65">
        <v>0.5</v>
      </c>
    </row>
    <row r="5" ht="60" spans="1:7">
      <c r="A5" s="6">
        <v>3</v>
      </c>
      <c r="B5" s="47" t="s">
        <v>58</v>
      </c>
      <c r="C5" s="7" t="s">
        <v>169</v>
      </c>
      <c r="D5" s="8" t="s">
        <v>119</v>
      </c>
      <c r="E5" s="9" t="s">
        <v>120</v>
      </c>
      <c r="F5" s="66" t="s">
        <v>174</v>
      </c>
      <c r="G5" s="67">
        <v>0.9</v>
      </c>
    </row>
    <row r="6" ht="24" spans="1:7">
      <c r="A6" s="6">
        <v>4</v>
      </c>
      <c r="B6" s="7" t="s">
        <v>58</v>
      </c>
      <c r="C6" s="7" t="s">
        <v>169</v>
      </c>
      <c r="D6" s="15" t="s">
        <v>175</v>
      </c>
      <c r="E6" s="7" t="s">
        <v>176</v>
      </c>
      <c r="F6" s="66" t="s">
        <v>177</v>
      </c>
      <c r="G6" s="65">
        <v>0.5</v>
      </c>
    </row>
    <row r="7" spans="1:7">
      <c r="A7" s="6">
        <v>5</v>
      </c>
      <c r="B7" s="7" t="s">
        <v>58</v>
      </c>
      <c r="C7" s="7" t="s">
        <v>169</v>
      </c>
      <c r="D7" s="15" t="s">
        <v>178</v>
      </c>
      <c r="E7" s="7" t="s">
        <v>179</v>
      </c>
      <c r="F7" s="66" t="s">
        <v>180</v>
      </c>
      <c r="G7" s="65">
        <v>0.2</v>
      </c>
    </row>
    <row r="8" ht="24" spans="1:7">
      <c r="A8" s="6">
        <v>6</v>
      </c>
      <c r="B8" s="7" t="s">
        <v>58</v>
      </c>
      <c r="C8" s="7" t="s">
        <v>169</v>
      </c>
      <c r="D8" s="15" t="s">
        <v>178</v>
      </c>
      <c r="E8" s="7" t="s">
        <v>179</v>
      </c>
      <c r="F8" s="66" t="s">
        <v>177</v>
      </c>
      <c r="G8" s="65">
        <v>0.5</v>
      </c>
    </row>
    <row r="9" ht="36" spans="1:7">
      <c r="A9" s="6">
        <v>7</v>
      </c>
      <c r="B9" s="7" t="s">
        <v>58</v>
      </c>
      <c r="C9" s="7" t="s">
        <v>169</v>
      </c>
      <c r="D9" s="15" t="s">
        <v>181</v>
      </c>
      <c r="E9" s="7" t="s">
        <v>182</v>
      </c>
      <c r="F9" s="66" t="s">
        <v>183</v>
      </c>
      <c r="G9" s="65">
        <v>2.5</v>
      </c>
    </row>
    <row r="10" ht="24" spans="1:7">
      <c r="A10" s="6">
        <v>8</v>
      </c>
      <c r="B10" s="7" t="s">
        <v>58</v>
      </c>
      <c r="C10" s="7" t="s">
        <v>169</v>
      </c>
      <c r="D10" s="15" t="s">
        <v>107</v>
      </c>
      <c r="E10" s="7" t="s">
        <v>151</v>
      </c>
      <c r="F10" s="66" t="s">
        <v>173</v>
      </c>
      <c r="G10" s="65">
        <v>0.5</v>
      </c>
    </row>
    <row r="11" spans="1:7">
      <c r="A11" s="6">
        <v>9</v>
      </c>
      <c r="B11" s="7" t="s">
        <v>58</v>
      </c>
      <c r="C11" s="7" t="s">
        <v>169</v>
      </c>
      <c r="D11" s="15" t="s">
        <v>184</v>
      </c>
      <c r="E11" s="7" t="s">
        <v>185</v>
      </c>
      <c r="F11" s="66" t="s">
        <v>180</v>
      </c>
      <c r="G11" s="65">
        <v>0.2</v>
      </c>
    </row>
    <row r="12" spans="1:7">
      <c r="A12" s="6">
        <v>10</v>
      </c>
      <c r="B12" s="47" t="s">
        <v>58</v>
      </c>
      <c r="C12" s="7" t="s">
        <v>169</v>
      </c>
      <c r="D12" s="68" t="s">
        <v>186</v>
      </c>
      <c r="E12" s="7" t="s">
        <v>187</v>
      </c>
      <c r="F12" s="66" t="s">
        <v>180</v>
      </c>
      <c r="G12" s="65">
        <v>0.2</v>
      </c>
    </row>
    <row r="13" ht="24" spans="1:7">
      <c r="A13" s="6">
        <v>11</v>
      </c>
      <c r="B13" s="47" t="s">
        <v>58</v>
      </c>
      <c r="C13" s="7" t="s">
        <v>169</v>
      </c>
      <c r="D13" s="68" t="s">
        <v>188</v>
      </c>
      <c r="E13" s="7" t="s">
        <v>189</v>
      </c>
      <c r="F13" s="69" t="s">
        <v>190</v>
      </c>
      <c r="G13" s="65">
        <v>0.2</v>
      </c>
    </row>
    <row r="14" ht="84" spans="1:7">
      <c r="A14" s="6">
        <v>12</v>
      </c>
      <c r="B14" s="47" t="s">
        <v>58</v>
      </c>
      <c r="C14" s="7" t="s">
        <v>169</v>
      </c>
      <c r="D14" s="70" t="s">
        <v>191</v>
      </c>
      <c r="E14" s="9" t="s">
        <v>192</v>
      </c>
      <c r="F14" s="71" t="s">
        <v>193</v>
      </c>
      <c r="G14" s="67">
        <v>1.7</v>
      </c>
    </row>
    <row r="15" spans="1:7">
      <c r="A15" s="6">
        <v>13</v>
      </c>
      <c r="B15" s="47" t="s">
        <v>58</v>
      </c>
      <c r="C15" s="7" t="s">
        <v>169</v>
      </c>
      <c r="D15" s="7" t="s">
        <v>194</v>
      </c>
      <c r="E15" s="7" t="s">
        <v>195</v>
      </c>
      <c r="F15" s="66" t="s">
        <v>180</v>
      </c>
      <c r="G15" s="65">
        <v>0.2</v>
      </c>
    </row>
    <row r="16" spans="1:7">
      <c r="A16" s="6">
        <v>14</v>
      </c>
      <c r="B16" s="47" t="s">
        <v>58</v>
      </c>
      <c r="C16" s="7" t="s">
        <v>169</v>
      </c>
      <c r="D16" s="8" t="s">
        <v>196</v>
      </c>
      <c r="E16" s="7" t="s">
        <v>197</v>
      </c>
      <c r="F16" s="66" t="s">
        <v>180</v>
      </c>
      <c r="G16" s="65">
        <v>0.2</v>
      </c>
    </row>
    <row r="17" ht="24" spans="1:7">
      <c r="A17" s="6">
        <v>15</v>
      </c>
      <c r="B17" s="47" t="s">
        <v>58</v>
      </c>
      <c r="C17" s="7" t="s">
        <v>169</v>
      </c>
      <c r="D17" s="70" t="s">
        <v>81</v>
      </c>
      <c r="E17" s="9" t="s">
        <v>82</v>
      </c>
      <c r="F17" s="66" t="s">
        <v>177</v>
      </c>
      <c r="G17" s="65">
        <v>0.5</v>
      </c>
    </row>
    <row r="18" spans="1:7">
      <c r="A18" s="6"/>
      <c r="B18" s="6" t="s">
        <v>41</v>
      </c>
      <c r="C18" s="6"/>
      <c r="D18" s="6"/>
      <c r="E18" s="6"/>
      <c r="F18" s="6"/>
      <c r="G18" s="65">
        <f>SUM(G3:G17)</f>
        <v>9.8</v>
      </c>
    </row>
  </sheetData>
  <mergeCells count="2">
    <mergeCell ref="A1:G1"/>
    <mergeCell ref="B18:F18"/>
  </mergeCells>
  <pageMargins left="0.75" right="0.75" top="1" bottom="1" header="0.5" footer="0.5"/>
  <pageSetup paperSize="9" scale="75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O22" sqref="O22"/>
    </sheetView>
  </sheetViews>
  <sheetFormatPr defaultColWidth="9" defaultRowHeight="13.5" outlineLevelRow="6"/>
  <cols>
    <col min="1" max="1" width="4.38333333333333" customWidth="1"/>
    <col min="2" max="2" width="6.63333333333333" customWidth="1"/>
    <col min="3" max="3" width="14.6333333333333" customWidth="1"/>
    <col min="4" max="4" width="16.3833333333333" customWidth="1"/>
    <col min="5" max="5" width="17.25" customWidth="1"/>
    <col min="6" max="6" width="10" customWidth="1"/>
    <col min="7" max="7" width="17.8833333333333" customWidth="1"/>
    <col min="8" max="8" width="15.6333333333333" customWidth="1"/>
    <col min="9" max="9" width="14.6333333333333" customWidth="1"/>
    <col min="10" max="10" width="13.75" customWidth="1"/>
  </cols>
  <sheetData>
    <row r="1" ht="22.5" spans="1:10">
      <c r="A1" s="45" t="s">
        <v>198</v>
      </c>
      <c r="B1" s="45"/>
      <c r="C1" s="45"/>
      <c r="D1" s="45"/>
      <c r="E1" s="45"/>
      <c r="F1" s="45"/>
      <c r="G1" s="51"/>
      <c r="H1" s="45"/>
      <c r="I1" s="45"/>
      <c r="J1" s="45"/>
    </row>
    <row r="2" ht="24" spans="1:10">
      <c r="A2" s="4" t="s">
        <v>1</v>
      </c>
      <c r="B2" s="4" t="s">
        <v>31</v>
      </c>
      <c r="C2" s="4" t="s">
        <v>32</v>
      </c>
      <c r="D2" s="4" t="s">
        <v>33</v>
      </c>
      <c r="E2" s="4" t="s">
        <v>34</v>
      </c>
      <c r="F2" s="4" t="s">
        <v>35</v>
      </c>
      <c r="G2" s="52" t="s">
        <v>43</v>
      </c>
      <c r="H2" s="4" t="s">
        <v>84</v>
      </c>
      <c r="I2" s="4" t="s">
        <v>51</v>
      </c>
      <c r="J2" s="4" t="s">
        <v>40</v>
      </c>
    </row>
    <row r="3" spans="1:10">
      <c r="A3" s="7">
        <v>1</v>
      </c>
      <c r="B3" s="7"/>
      <c r="C3" s="7"/>
      <c r="D3" s="7"/>
      <c r="E3" s="7"/>
      <c r="F3" s="7"/>
      <c r="G3" s="53"/>
      <c r="H3" s="15"/>
      <c r="I3" s="7"/>
      <c r="J3" s="26"/>
    </row>
    <row r="4" spans="1:10">
      <c r="A4" s="7">
        <v>2</v>
      </c>
      <c r="B4" s="7"/>
      <c r="C4" s="7"/>
      <c r="D4" s="7"/>
      <c r="E4" s="7"/>
      <c r="F4" s="7"/>
      <c r="G4" s="53"/>
      <c r="H4" s="15"/>
      <c r="I4" s="7"/>
      <c r="J4" s="26"/>
    </row>
    <row r="5" spans="1:10">
      <c r="A5" s="7">
        <v>3</v>
      </c>
      <c r="B5" s="7"/>
      <c r="C5" s="7"/>
      <c r="D5" s="7"/>
      <c r="E5" s="7"/>
      <c r="F5" s="7"/>
      <c r="G5" s="53"/>
      <c r="H5" s="15"/>
      <c r="I5" s="7"/>
      <c r="J5" s="26"/>
    </row>
    <row r="6" spans="1:10">
      <c r="A6" s="7">
        <v>4</v>
      </c>
      <c r="B6" s="7"/>
      <c r="C6" s="7"/>
      <c r="D6" s="7"/>
      <c r="E6" s="7"/>
      <c r="F6" s="7"/>
      <c r="G6" s="53"/>
      <c r="H6" s="15"/>
      <c r="I6" s="7"/>
      <c r="J6" s="26"/>
    </row>
    <row r="7" spans="1:10">
      <c r="A7" s="33"/>
      <c r="B7" s="54" t="s">
        <v>167</v>
      </c>
      <c r="C7" s="55"/>
      <c r="D7" s="55"/>
      <c r="E7" s="55"/>
      <c r="F7" s="55"/>
      <c r="G7" s="56"/>
      <c r="H7" s="57"/>
      <c r="I7" s="33"/>
      <c r="J7" s="58">
        <v>0</v>
      </c>
    </row>
  </sheetData>
  <mergeCells count="2">
    <mergeCell ref="A1:J1"/>
    <mergeCell ref="B7:H7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F2" sqref="F$1:F$1048576"/>
    </sheetView>
  </sheetViews>
  <sheetFormatPr defaultColWidth="9" defaultRowHeight="13.5" outlineLevelRow="3" outlineLevelCol="6"/>
  <cols>
    <col min="1" max="1" width="5.63333333333333" customWidth="1"/>
    <col min="2" max="2" width="8.38333333333333" customWidth="1"/>
    <col min="3" max="3" width="15.8833333333333" customWidth="1"/>
    <col min="4" max="4" width="18.25" customWidth="1"/>
    <col min="5" max="5" width="11.25" customWidth="1"/>
    <col min="6" max="6" width="27.75" customWidth="1"/>
    <col min="7" max="7" width="11.8833333333333" customWidth="1"/>
  </cols>
  <sheetData>
    <row r="1" ht="22.5" spans="1:7">
      <c r="A1" s="45" t="s">
        <v>199</v>
      </c>
      <c r="B1" s="45"/>
      <c r="C1" s="45"/>
      <c r="D1" s="45"/>
      <c r="E1" s="45"/>
      <c r="F1" s="45"/>
      <c r="G1" s="45"/>
    </row>
    <row r="2" ht="24" spans="1:7">
      <c r="A2" s="4" t="s">
        <v>1</v>
      </c>
      <c r="B2" s="4" t="s">
        <v>31</v>
      </c>
      <c r="C2" s="4" t="s">
        <v>32</v>
      </c>
      <c r="D2" s="4" t="s">
        <v>33</v>
      </c>
      <c r="E2" s="4" t="s">
        <v>94</v>
      </c>
      <c r="F2" s="4" t="s">
        <v>51</v>
      </c>
      <c r="G2" s="4" t="s">
        <v>40</v>
      </c>
    </row>
    <row r="3" ht="24" spans="1:7">
      <c r="A3" s="7">
        <v>1</v>
      </c>
      <c r="B3" s="7" t="s">
        <v>58</v>
      </c>
      <c r="C3" s="7" t="s">
        <v>200</v>
      </c>
      <c r="D3" s="7" t="s">
        <v>194</v>
      </c>
      <c r="E3" s="7" t="s">
        <v>195</v>
      </c>
      <c r="F3" s="7" t="s">
        <v>201</v>
      </c>
      <c r="G3" s="14">
        <v>10</v>
      </c>
    </row>
    <row r="4" spans="1:7">
      <c r="A4" s="47"/>
      <c r="B4" s="7" t="s">
        <v>49</v>
      </c>
      <c r="C4" s="7"/>
      <c r="D4" s="7"/>
      <c r="E4" s="7"/>
      <c r="F4" s="7"/>
      <c r="G4" s="14">
        <v>10</v>
      </c>
    </row>
  </sheetData>
  <mergeCells count="2">
    <mergeCell ref="A1:G1"/>
    <mergeCell ref="B4:F4"/>
  </mergeCells>
  <pageMargins left="0.75" right="0.75" top="1" bottom="1" header="0.5" footer="0.5"/>
  <pageSetup paperSize="9" scale="85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N18" sqref="N18"/>
    </sheetView>
  </sheetViews>
  <sheetFormatPr defaultColWidth="9" defaultRowHeight="13.5" outlineLevelRow="2"/>
  <cols>
    <col min="1" max="1" width="5.63333333333333" customWidth="1"/>
    <col min="2" max="2" width="7.13333333333333" customWidth="1"/>
    <col min="3" max="3" width="11.25" customWidth="1"/>
    <col min="4" max="4" width="19.75" customWidth="1"/>
    <col min="5" max="5" width="17.5" customWidth="1"/>
    <col min="6" max="6" width="12.8833333333333" customWidth="1"/>
    <col min="7" max="7" width="19.5" customWidth="1"/>
    <col min="8" max="8" width="15.5" customWidth="1"/>
    <col min="9" max="9" width="25.3833333333333" customWidth="1"/>
    <col min="10" max="10" width="14.25" customWidth="1"/>
  </cols>
  <sheetData>
    <row r="1" ht="22.5" spans="1:10">
      <c r="A1" s="45" t="s">
        <v>202</v>
      </c>
      <c r="B1" s="45"/>
      <c r="C1" s="45"/>
      <c r="D1" s="45"/>
      <c r="E1" s="45"/>
      <c r="F1" s="45"/>
      <c r="G1" s="45"/>
      <c r="H1" s="45"/>
      <c r="I1" s="45"/>
      <c r="J1" s="45"/>
    </row>
    <row r="2" ht="24" spans="1:10">
      <c r="A2" s="4" t="s">
        <v>1</v>
      </c>
      <c r="B2" s="46" t="s">
        <v>31</v>
      </c>
      <c r="C2" s="4" t="s">
        <v>32</v>
      </c>
      <c r="D2" s="4" t="s">
        <v>33</v>
      </c>
      <c r="E2" s="4" t="s">
        <v>34</v>
      </c>
      <c r="F2" s="4" t="s">
        <v>35</v>
      </c>
      <c r="G2" s="4" t="s">
        <v>43</v>
      </c>
      <c r="H2" s="4" t="s">
        <v>84</v>
      </c>
      <c r="I2" s="4" t="s">
        <v>51</v>
      </c>
      <c r="J2" s="4" t="s">
        <v>40</v>
      </c>
    </row>
    <row r="3" spans="1:10">
      <c r="A3" s="47"/>
      <c r="B3" s="48" t="s">
        <v>167</v>
      </c>
      <c r="C3" s="49"/>
      <c r="D3" s="49"/>
      <c r="E3" s="49"/>
      <c r="F3" s="49"/>
      <c r="G3" s="49"/>
      <c r="H3" s="49"/>
      <c r="I3" s="50"/>
      <c r="J3" s="14">
        <v>0</v>
      </c>
    </row>
  </sheetData>
  <mergeCells count="2">
    <mergeCell ref="A1:J1"/>
    <mergeCell ref="B3:I3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J13" sqref="J13"/>
    </sheetView>
  </sheetViews>
  <sheetFormatPr defaultColWidth="9" defaultRowHeight="13.5" outlineLevelCol="7"/>
  <cols>
    <col min="1" max="1" width="9.38333333333333" style="34" customWidth="1"/>
    <col min="2" max="2" width="5.88333333333333" style="34" customWidth="1"/>
    <col min="3" max="3" width="23.3833333333333" style="34" customWidth="1"/>
    <col min="4" max="4" width="33.5" style="34" customWidth="1"/>
    <col min="5" max="5" width="10" style="35" customWidth="1"/>
    <col min="6" max="6" width="25.6333333333333" style="36" customWidth="1"/>
    <col min="7" max="7" width="10.5" style="34" customWidth="1"/>
    <col min="8" max="8" width="9" style="34"/>
  </cols>
  <sheetData>
    <row r="1" ht="20.25" spans="1:8">
      <c r="A1" s="37" t="s">
        <v>25</v>
      </c>
      <c r="B1" s="37"/>
      <c r="C1" s="37"/>
      <c r="D1" s="37"/>
      <c r="E1" s="37"/>
      <c r="F1" s="37"/>
      <c r="G1" s="37"/>
      <c r="H1" s="37"/>
    </row>
    <row r="2" ht="36" spans="1:8">
      <c r="A2" s="38" t="s">
        <v>1</v>
      </c>
      <c r="B2" s="38" t="s">
        <v>31</v>
      </c>
      <c r="C2" s="38" t="s">
        <v>32</v>
      </c>
      <c r="D2" s="29" t="s">
        <v>33</v>
      </c>
      <c r="E2" s="4" t="s">
        <v>35</v>
      </c>
      <c r="F2" s="38" t="s">
        <v>51</v>
      </c>
      <c r="G2" s="38" t="s">
        <v>203</v>
      </c>
      <c r="H2" s="38" t="s">
        <v>114</v>
      </c>
    </row>
    <row r="3" ht="24" spans="1:8">
      <c r="A3" s="7">
        <v>1</v>
      </c>
      <c r="B3" s="7" t="s">
        <v>58</v>
      </c>
      <c r="C3" s="15" t="s">
        <v>25</v>
      </c>
      <c r="D3" s="15" t="s">
        <v>178</v>
      </c>
      <c r="E3" s="7" t="s">
        <v>179</v>
      </c>
      <c r="F3" s="15" t="s">
        <v>204</v>
      </c>
      <c r="G3" s="10">
        <v>2</v>
      </c>
      <c r="H3" s="7"/>
    </row>
    <row r="4" ht="24" spans="1:8">
      <c r="A4" s="7">
        <v>2</v>
      </c>
      <c r="B4" s="7" t="s">
        <v>58</v>
      </c>
      <c r="C4" s="15" t="s">
        <v>25</v>
      </c>
      <c r="D4" s="15" t="s">
        <v>132</v>
      </c>
      <c r="E4" s="7" t="s">
        <v>133</v>
      </c>
      <c r="F4" s="15" t="s">
        <v>205</v>
      </c>
      <c r="G4" s="10">
        <v>2</v>
      </c>
      <c r="H4" s="7"/>
    </row>
    <row r="5" ht="24" spans="1:8">
      <c r="A5" s="7">
        <v>3</v>
      </c>
      <c r="B5" s="7" t="s">
        <v>58</v>
      </c>
      <c r="C5" s="15" t="s">
        <v>25</v>
      </c>
      <c r="D5" s="15" t="s">
        <v>77</v>
      </c>
      <c r="E5" s="7" t="s">
        <v>78</v>
      </c>
      <c r="F5" s="15" t="s">
        <v>206</v>
      </c>
      <c r="G5" s="10">
        <v>2</v>
      </c>
      <c r="H5" s="7"/>
    </row>
    <row r="6" ht="24" spans="1:8">
      <c r="A6" s="7">
        <v>4</v>
      </c>
      <c r="B6" s="7" t="s">
        <v>58</v>
      </c>
      <c r="C6" s="15" t="s">
        <v>25</v>
      </c>
      <c r="D6" s="15" t="s">
        <v>207</v>
      </c>
      <c r="E6" s="7" t="s">
        <v>208</v>
      </c>
      <c r="F6" s="15" t="s">
        <v>209</v>
      </c>
      <c r="G6" s="10">
        <v>2</v>
      </c>
      <c r="H6" s="7"/>
    </row>
    <row r="7" ht="24" spans="1:8">
      <c r="A7" s="7">
        <v>5</v>
      </c>
      <c r="B7" s="7" t="s">
        <v>58</v>
      </c>
      <c r="C7" s="15" t="s">
        <v>25</v>
      </c>
      <c r="D7" s="15" t="s">
        <v>184</v>
      </c>
      <c r="E7" s="7" t="s">
        <v>185</v>
      </c>
      <c r="F7" s="15" t="s">
        <v>210</v>
      </c>
      <c r="G7" s="10">
        <v>2</v>
      </c>
      <c r="H7" s="7"/>
    </row>
    <row r="8" ht="24" spans="1:8">
      <c r="A8" s="7">
        <v>6</v>
      </c>
      <c r="B8" s="7" t="s">
        <v>58</v>
      </c>
      <c r="C8" s="15" t="s">
        <v>25</v>
      </c>
      <c r="D8" s="15" t="s">
        <v>107</v>
      </c>
      <c r="E8" s="7" t="s">
        <v>151</v>
      </c>
      <c r="F8" s="15" t="s">
        <v>211</v>
      </c>
      <c r="G8" s="10">
        <v>2</v>
      </c>
      <c r="H8" s="7"/>
    </row>
    <row r="9" ht="24" spans="1:8">
      <c r="A9" s="7">
        <v>7</v>
      </c>
      <c r="B9" s="7" t="s">
        <v>58</v>
      </c>
      <c r="C9" s="15" t="s">
        <v>25</v>
      </c>
      <c r="D9" s="8" t="s">
        <v>191</v>
      </c>
      <c r="E9" s="39" t="s">
        <v>192</v>
      </c>
      <c r="F9" s="8" t="s">
        <v>212</v>
      </c>
      <c r="G9" s="40">
        <v>2</v>
      </c>
      <c r="H9" s="41"/>
    </row>
    <row r="10" ht="24" spans="1:8">
      <c r="A10" s="7">
        <v>8</v>
      </c>
      <c r="B10" s="7" t="s">
        <v>58</v>
      </c>
      <c r="C10" s="15" t="s">
        <v>25</v>
      </c>
      <c r="D10" s="42" t="s">
        <v>196</v>
      </c>
      <c r="E10" s="39" t="s">
        <v>213</v>
      </c>
      <c r="F10" s="8" t="s">
        <v>214</v>
      </c>
      <c r="G10" s="43">
        <v>2</v>
      </c>
      <c r="H10" s="41"/>
    </row>
    <row r="11" ht="24" spans="1:8">
      <c r="A11" s="7">
        <v>9</v>
      </c>
      <c r="B11" s="7" t="s">
        <v>58</v>
      </c>
      <c r="C11" s="15" t="s">
        <v>25</v>
      </c>
      <c r="D11" s="8" t="s">
        <v>194</v>
      </c>
      <c r="E11" s="39" t="s">
        <v>195</v>
      </c>
      <c r="F11" s="8" t="s">
        <v>215</v>
      </c>
      <c r="G11" s="43">
        <v>4</v>
      </c>
      <c r="H11" s="41"/>
    </row>
    <row r="12" ht="24" spans="1:8">
      <c r="A12" s="7">
        <v>10</v>
      </c>
      <c r="B12" s="7" t="s">
        <v>58</v>
      </c>
      <c r="C12" s="15" t="s">
        <v>25</v>
      </c>
      <c r="D12" s="44" t="s">
        <v>154</v>
      </c>
      <c r="E12" s="39" t="s">
        <v>155</v>
      </c>
      <c r="F12" s="8" t="s">
        <v>216</v>
      </c>
      <c r="G12" s="43">
        <v>2</v>
      </c>
      <c r="H12" s="41"/>
    </row>
    <row r="13" ht="24" spans="1:8">
      <c r="A13" s="7">
        <v>11</v>
      </c>
      <c r="B13" s="7" t="s">
        <v>58</v>
      </c>
      <c r="C13" s="15" t="s">
        <v>25</v>
      </c>
      <c r="D13" s="44" t="s">
        <v>164</v>
      </c>
      <c r="E13" s="39" t="s">
        <v>165</v>
      </c>
      <c r="F13" s="8" t="s">
        <v>217</v>
      </c>
      <c r="G13" s="43">
        <v>2</v>
      </c>
      <c r="H13" s="41"/>
    </row>
    <row r="14" ht="24" spans="1:8">
      <c r="A14" s="7">
        <v>12</v>
      </c>
      <c r="B14" s="7" t="s">
        <v>58</v>
      </c>
      <c r="C14" s="15" t="s">
        <v>25</v>
      </c>
      <c r="D14" s="32" t="s">
        <v>218</v>
      </c>
      <c r="E14" s="39" t="s">
        <v>219</v>
      </c>
      <c r="F14" s="42" t="s">
        <v>220</v>
      </c>
      <c r="G14" s="40">
        <v>2</v>
      </c>
      <c r="H14" s="41"/>
    </row>
    <row r="15" spans="1:8">
      <c r="A15" s="7">
        <v>13</v>
      </c>
      <c r="B15" s="7" t="s">
        <v>58</v>
      </c>
      <c r="C15" s="15" t="s">
        <v>25</v>
      </c>
      <c r="D15" s="32" t="s">
        <v>221</v>
      </c>
      <c r="E15" s="39" t="s">
        <v>222</v>
      </c>
      <c r="F15" s="42" t="s">
        <v>223</v>
      </c>
      <c r="G15" s="40">
        <v>2</v>
      </c>
      <c r="H15" s="41"/>
    </row>
    <row r="16" ht="24" spans="1:8">
      <c r="A16" s="7">
        <v>14</v>
      </c>
      <c r="B16" s="7" t="s">
        <v>58</v>
      </c>
      <c r="C16" s="15" t="s">
        <v>25</v>
      </c>
      <c r="D16" s="32" t="s">
        <v>224</v>
      </c>
      <c r="E16" s="39" t="s">
        <v>225</v>
      </c>
      <c r="F16" s="42" t="s">
        <v>226</v>
      </c>
      <c r="G16" s="40">
        <v>2</v>
      </c>
      <c r="H16" s="41"/>
    </row>
    <row r="17" ht="24" spans="1:8">
      <c r="A17" s="7">
        <v>15</v>
      </c>
      <c r="B17" s="7" t="s">
        <v>58</v>
      </c>
      <c r="C17" s="15" t="s">
        <v>25</v>
      </c>
      <c r="D17" s="32" t="s">
        <v>126</v>
      </c>
      <c r="E17" s="31" t="s">
        <v>127</v>
      </c>
      <c r="F17" s="42" t="s">
        <v>227</v>
      </c>
      <c r="G17" s="40">
        <v>2</v>
      </c>
      <c r="H17" s="41"/>
    </row>
    <row r="18" spans="7:7">
      <c r="G18" s="34">
        <v>32</v>
      </c>
    </row>
  </sheetData>
  <mergeCells count="1">
    <mergeCell ref="A1:H1"/>
  </mergeCells>
  <pageMargins left="0.75" right="0.75" top="1" bottom="1" header="0.5" footer="0.5"/>
  <pageSetup paperSize="9" scale="75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R35" sqref="R35"/>
    </sheetView>
  </sheetViews>
  <sheetFormatPr defaultColWidth="9" defaultRowHeight="13.5" outlineLevelRow="2" outlineLevelCol="5"/>
  <cols>
    <col min="1" max="1" width="5.38333333333333" customWidth="1"/>
    <col min="2" max="2" width="26.1333333333333" customWidth="1"/>
    <col min="3" max="3" width="19" customWidth="1"/>
    <col min="4" max="4" width="26.1333333333333" customWidth="1"/>
    <col min="5" max="5" width="28.6333333333333" customWidth="1"/>
    <col min="6" max="6" width="10.75" customWidth="1"/>
  </cols>
  <sheetData>
    <row r="1" ht="20.25" spans="1:6">
      <c r="A1" s="28" t="s">
        <v>228</v>
      </c>
      <c r="B1" s="28"/>
      <c r="C1" s="28"/>
      <c r="D1" s="28"/>
      <c r="E1" s="28"/>
      <c r="F1" s="28"/>
    </row>
    <row r="2" ht="24" spans="1:6">
      <c r="A2" s="29" t="s">
        <v>1</v>
      </c>
      <c r="B2" s="29" t="s">
        <v>32</v>
      </c>
      <c r="C2" s="29" t="s">
        <v>33</v>
      </c>
      <c r="D2" s="29" t="s">
        <v>51</v>
      </c>
      <c r="E2" s="29" t="s">
        <v>203</v>
      </c>
      <c r="F2" s="30" t="s">
        <v>229</v>
      </c>
    </row>
    <row r="3" spans="1:6">
      <c r="A3" s="31">
        <v>1</v>
      </c>
      <c r="B3" s="32"/>
      <c r="C3" s="32"/>
      <c r="D3" s="32"/>
      <c r="E3" s="31"/>
      <c r="F3" s="33"/>
    </row>
  </sheetData>
  <mergeCells count="1">
    <mergeCell ref="A1:F1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workbookViewId="0">
      <selection activeCell="N16" sqref="N16"/>
    </sheetView>
  </sheetViews>
  <sheetFormatPr defaultColWidth="9" defaultRowHeight="13.5" outlineLevelRow="3"/>
  <cols>
    <col min="1" max="1" width="4.63333333333333" customWidth="1"/>
    <col min="4" max="4" width="11.3833333333333" customWidth="1"/>
    <col min="5" max="5" width="11.6333333333333" customWidth="1"/>
    <col min="6" max="6" width="9.63333333333333" customWidth="1"/>
    <col min="7" max="7" width="14.6333333333333" customWidth="1"/>
    <col min="8" max="8" width="14.25" customWidth="1"/>
    <col min="9" max="9" width="6.63333333333333" customWidth="1"/>
    <col min="10" max="10" width="13.75" customWidth="1"/>
  </cols>
  <sheetData>
    <row r="1" ht="22.5" spans="1:10">
      <c r="A1" s="20" t="s">
        <v>230</v>
      </c>
      <c r="B1" s="20"/>
      <c r="C1" s="20"/>
      <c r="D1" s="20"/>
      <c r="E1" s="20"/>
      <c r="F1" s="20"/>
      <c r="G1" s="20"/>
      <c r="H1" s="20"/>
      <c r="I1" s="20"/>
      <c r="J1" s="20"/>
    </row>
    <row r="2" ht="28.5" spans="1:10">
      <c r="A2" s="21" t="s">
        <v>1</v>
      </c>
      <c r="B2" s="21" t="s">
        <v>31</v>
      </c>
      <c r="C2" s="21" t="s">
        <v>51</v>
      </c>
      <c r="D2" s="21" t="s">
        <v>32</v>
      </c>
      <c r="E2" s="21" t="s">
        <v>33</v>
      </c>
      <c r="F2" s="22" t="s">
        <v>94</v>
      </c>
      <c r="G2" s="21" t="s">
        <v>51</v>
      </c>
      <c r="H2" s="21" t="s">
        <v>231</v>
      </c>
      <c r="I2" s="21" t="s">
        <v>53</v>
      </c>
      <c r="J2" s="25" t="s">
        <v>40</v>
      </c>
    </row>
    <row r="3" s="1" customFormat="1" ht="36" spans="1:10">
      <c r="A3" s="9">
        <v>1</v>
      </c>
      <c r="B3" s="9" t="s">
        <v>58</v>
      </c>
      <c r="C3" s="9" t="s">
        <v>232</v>
      </c>
      <c r="D3" s="7" t="s">
        <v>58</v>
      </c>
      <c r="E3" s="15" t="s">
        <v>233</v>
      </c>
      <c r="F3" s="7" t="s">
        <v>219</v>
      </c>
      <c r="G3" s="9" t="s">
        <v>232</v>
      </c>
      <c r="H3" s="9"/>
      <c r="I3" s="9"/>
      <c r="J3" s="26">
        <v>5</v>
      </c>
    </row>
    <row r="4" ht="18.75" spans="1:10">
      <c r="A4" s="23"/>
      <c r="B4" s="24" t="s">
        <v>46</v>
      </c>
      <c r="C4" s="24"/>
      <c r="D4" s="24"/>
      <c r="E4" s="24"/>
      <c r="F4" s="24"/>
      <c r="G4" s="24"/>
      <c r="H4" s="23"/>
      <c r="I4" s="23"/>
      <c r="J4" s="27">
        <v>5</v>
      </c>
    </row>
  </sheetData>
  <mergeCells count="2">
    <mergeCell ref="A1:J1"/>
    <mergeCell ref="B4:G4"/>
  </mergeCells>
  <pageMargins left="0.75" right="0.75" top="1" bottom="1" header="0.5" footer="0.5"/>
  <pageSetup paperSize="9" scale="84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L15" sqref="L15"/>
    </sheetView>
  </sheetViews>
  <sheetFormatPr defaultColWidth="9" defaultRowHeight="13.5"/>
  <cols>
    <col min="1" max="1" width="4.38333333333333" style="1" customWidth="1"/>
    <col min="2" max="2" width="6.63333333333333" style="1" customWidth="1"/>
    <col min="3" max="3" width="33.5" style="1" customWidth="1"/>
    <col min="4" max="4" width="10" style="1" customWidth="1"/>
    <col min="5" max="5" width="9.25" style="1" customWidth="1"/>
    <col min="6" max="6" width="12" style="1" customWidth="1"/>
    <col min="7" max="7" width="8.13333333333333" style="1" customWidth="1"/>
    <col min="8" max="8" width="13.75" style="1" customWidth="1"/>
    <col min="9" max="9" width="15.4666666666667" style="2" customWidth="1"/>
  </cols>
  <sheetData>
    <row r="1" ht="20.25" spans="1:9">
      <c r="A1" s="3" t="s">
        <v>234</v>
      </c>
      <c r="B1" s="3"/>
      <c r="C1" s="3"/>
      <c r="D1" s="3"/>
      <c r="E1" s="3"/>
      <c r="F1" s="3"/>
      <c r="G1" s="3"/>
      <c r="H1" s="3"/>
      <c r="I1" s="16"/>
    </row>
    <row r="2" ht="24" spans="1:9">
      <c r="A2" s="4" t="s">
        <v>1</v>
      </c>
      <c r="B2" s="4" t="s">
        <v>31</v>
      </c>
      <c r="C2" s="4" t="s">
        <v>235</v>
      </c>
      <c r="D2" s="4" t="s">
        <v>35</v>
      </c>
      <c r="E2" s="4" t="s">
        <v>236</v>
      </c>
      <c r="F2" s="4" t="s">
        <v>237</v>
      </c>
      <c r="G2" s="5" t="s">
        <v>238</v>
      </c>
      <c r="H2" s="5" t="s">
        <v>239</v>
      </c>
      <c r="I2" s="17" t="s">
        <v>40</v>
      </c>
    </row>
    <row r="3" spans="1:9">
      <c r="A3" s="6">
        <v>1</v>
      </c>
      <c r="B3" s="7" t="s">
        <v>58</v>
      </c>
      <c r="C3" s="8" t="s">
        <v>122</v>
      </c>
      <c r="D3" s="9" t="s">
        <v>123</v>
      </c>
      <c r="E3" s="6">
        <v>200</v>
      </c>
      <c r="F3" s="10">
        <v>3.6</v>
      </c>
      <c r="G3" s="11">
        <v>7.2</v>
      </c>
      <c r="H3" s="12">
        <v>200</v>
      </c>
      <c r="I3" s="18">
        <v>3.6</v>
      </c>
    </row>
    <row r="4" spans="1:9">
      <c r="A4" s="6">
        <v>2</v>
      </c>
      <c r="B4" s="7" t="s">
        <v>58</v>
      </c>
      <c r="C4" s="8" t="s">
        <v>240</v>
      </c>
      <c r="D4" s="6" t="s">
        <v>241</v>
      </c>
      <c r="E4" s="6">
        <v>63</v>
      </c>
      <c r="F4" s="13">
        <v>3.45</v>
      </c>
      <c r="G4" s="11">
        <v>2.15</v>
      </c>
      <c r="H4" s="12">
        <v>80</v>
      </c>
      <c r="I4" s="18">
        <v>1.078</v>
      </c>
    </row>
    <row r="5" spans="1:9">
      <c r="A5" s="6">
        <v>3</v>
      </c>
      <c r="B5" s="7" t="s">
        <v>58</v>
      </c>
      <c r="C5" s="8" t="s">
        <v>242</v>
      </c>
      <c r="D5" s="7" t="s">
        <v>243</v>
      </c>
      <c r="E5" s="7">
        <v>1000</v>
      </c>
      <c r="F5" s="10">
        <v>4.65</v>
      </c>
      <c r="G5" s="10">
        <v>79.9</v>
      </c>
      <c r="H5" s="12">
        <v>1000</v>
      </c>
      <c r="I5" s="19">
        <v>39.95</v>
      </c>
    </row>
    <row r="6" spans="1:9">
      <c r="A6" s="6">
        <v>4</v>
      </c>
      <c r="B6" s="7" t="s">
        <v>58</v>
      </c>
      <c r="C6" s="8" t="s">
        <v>207</v>
      </c>
      <c r="D6" s="7" t="s">
        <v>208</v>
      </c>
      <c r="E6" s="7">
        <v>180</v>
      </c>
      <c r="F6" s="10">
        <v>3.65</v>
      </c>
      <c r="G6" s="10">
        <v>6.57</v>
      </c>
      <c r="H6" s="12">
        <v>180</v>
      </c>
      <c r="I6" s="19">
        <v>3.29</v>
      </c>
    </row>
    <row r="7" spans="1:9">
      <c r="A7" s="6">
        <v>5</v>
      </c>
      <c r="B7" s="7" t="s">
        <v>58</v>
      </c>
      <c r="C7" s="8" t="s">
        <v>107</v>
      </c>
      <c r="D7" s="7" t="s">
        <v>151</v>
      </c>
      <c r="E7" s="7">
        <v>105</v>
      </c>
      <c r="F7" s="10">
        <v>3.45</v>
      </c>
      <c r="G7" s="10">
        <v>3.8</v>
      </c>
      <c r="H7" s="12">
        <v>105</v>
      </c>
      <c r="I7" s="19">
        <v>1.9</v>
      </c>
    </row>
    <row r="8" spans="1:9">
      <c r="A8" s="6">
        <v>6</v>
      </c>
      <c r="B8" s="7" t="s">
        <v>58</v>
      </c>
      <c r="C8" s="8" t="s">
        <v>140</v>
      </c>
      <c r="D8" s="7" t="s">
        <v>141</v>
      </c>
      <c r="E8" s="7">
        <v>115</v>
      </c>
      <c r="F8" s="10" t="s">
        <v>244</v>
      </c>
      <c r="G8" s="10">
        <v>5.7</v>
      </c>
      <c r="H8" s="12">
        <v>115</v>
      </c>
      <c r="I8" s="19">
        <v>2.85</v>
      </c>
    </row>
    <row r="9" spans="1:9">
      <c r="A9" s="6">
        <v>7</v>
      </c>
      <c r="B9" s="7" t="s">
        <v>58</v>
      </c>
      <c r="C9" s="8" t="s">
        <v>137</v>
      </c>
      <c r="D9" s="7" t="s">
        <v>138</v>
      </c>
      <c r="E9" s="7">
        <v>100</v>
      </c>
      <c r="F9" s="10">
        <v>3.45</v>
      </c>
      <c r="G9" s="10">
        <v>3.3343</v>
      </c>
      <c r="H9" s="12">
        <v>100</v>
      </c>
      <c r="I9" s="19">
        <v>1.6671</v>
      </c>
    </row>
    <row r="10" spans="1:9">
      <c r="A10" s="6">
        <v>8</v>
      </c>
      <c r="B10" s="7" t="s">
        <v>58</v>
      </c>
      <c r="C10" s="8" t="s">
        <v>245</v>
      </c>
      <c r="D10" s="7" t="s">
        <v>246</v>
      </c>
      <c r="E10" s="7">
        <v>1290</v>
      </c>
      <c r="F10" s="10"/>
      <c r="G10" s="14">
        <v>23</v>
      </c>
      <c r="H10" s="12">
        <v>1290</v>
      </c>
      <c r="I10" s="19">
        <v>23</v>
      </c>
    </row>
    <row r="11" spans="1:9">
      <c r="A11" s="6">
        <v>9</v>
      </c>
      <c r="B11" s="7" t="s">
        <v>58</v>
      </c>
      <c r="C11" s="8" t="s">
        <v>81</v>
      </c>
      <c r="D11" s="9" t="s">
        <v>82</v>
      </c>
      <c r="E11" s="7">
        <v>450</v>
      </c>
      <c r="F11" s="10"/>
      <c r="G11" s="14">
        <v>7.6</v>
      </c>
      <c r="H11" s="12">
        <v>450</v>
      </c>
      <c r="I11" s="19">
        <v>7.6</v>
      </c>
    </row>
    <row r="12" spans="1:9">
      <c r="A12" s="6">
        <v>10</v>
      </c>
      <c r="B12" s="7" t="s">
        <v>58</v>
      </c>
      <c r="C12" s="8" t="s">
        <v>247</v>
      </c>
      <c r="D12" s="7" t="s">
        <v>248</v>
      </c>
      <c r="E12" s="7">
        <v>130</v>
      </c>
      <c r="F12" s="10"/>
      <c r="G12" s="14">
        <v>1.42</v>
      </c>
      <c r="H12" s="12">
        <v>130</v>
      </c>
      <c r="I12" s="19">
        <v>1.42</v>
      </c>
    </row>
    <row r="13" spans="1:9">
      <c r="A13" s="6">
        <v>11</v>
      </c>
      <c r="B13" s="7" t="s">
        <v>58</v>
      </c>
      <c r="C13" s="8" t="s">
        <v>249</v>
      </c>
      <c r="D13" s="7" t="s">
        <v>250</v>
      </c>
      <c r="E13" s="7">
        <v>3900</v>
      </c>
      <c r="F13" s="10"/>
      <c r="G13" s="14">
        <v>103.8</v>
      </c>
      <c r="H13" s="12">
        <v>3000</v>
      </c>
      <c r="I13" s="18">
        <v>51.9</v>
      </c>
    </row>
    <row r="14" spans="1:9">
      <c r="A14" s="6">
        <v>12</v>
      </c>
      <c r="B14" s="7" t="s">
        <v>58</v>
      </c>
      <c r="C14" s="15" t="s">
        <v>251</v>
      </c>
      <c r="D14" s="7" t="s">
        <v>252</v>
      </c>
      <c r="E14" s="7">
        <v>1039.9</v>
      </c>
      <c r="F14" s="10"/>
      <c r="G14" s="14">
        <v>24.58</v>
      </c>
      <c r="H14" s="12">
        <v>1039.9</v>
      </c>
      <c r="I14" s="18">
        <v>12.29</v>
      </c>
    </row>
    <row r="15" spans="1:9">
      <c r="A15" s="6"/>
      <c r="B15" s="6" t="s">
        <v>253</v>
      </c>
      <c r="C15" s="6"/>
      <c r="D15" s="6"/>
      <c r="E15" s="6"/>
      <c r="F15" s="6"/>
      <c r="G15" s="11"/>
      <c r="H15" s="11"/>
      <c r="I15" s="18">
        <f>SUM(I3:I14)</f>
        <v>150.5451</v>
      </c>
    </row>
  </sheetData>
  <mergeCells count="2">
    <mergeCell ref="A1:I1"/>
    <mergeCell ref="B15:F15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汇总1</vt:lpstr>
      <vt:lpstr>1、支持全程托管社会化服务项目</vt:lpstr>
      <vt:lpstr>2.1、支持种业育繁推体系建设项目</vt:lpstr>
      <vt:lpstr>2.2、支持种质资源库（圃、场）库</vt:lpstr>
      <vt:lpstr>2.3、支持种业科研</vt:lpstr>
      <vt:lpstr>3.1、支持日光温室、钢构大棚和连动温室建设项目</vt:lpstr>
      <vt:lpstr>3.2、支持机械化综合农事服务中心等建设</vt:lpstr>
      <vt:lpstr>4.1支持畜禽保种场</vt:lpstr>
      <vt:lpstr>4.2支持水产养殖</vt:lpstr>
      <vt:lpstr>4.3、支持兽医实验室建设</vt:lpstr>
      <vt:lpstr>4.4、支持兽医社会化服务组织</vt:lpstr>
      <vt:lpstr>5、支持农产品加工业发展</vt:lpstr>
      <vt:lpstr>6、支持冷库、保鲜库建设</vt:lpstr>
      <vt:lpstr>7、支持“淮优”专业协会开拓市场</vt:lpstr>
      <vt:lpstr>8.1、支持三品一标和名牌农产品建设</vt:lpstr>
      <vt:lpstr>8.2、支持参加农产品展示展销活动</vt:lpstr>
      <vt:lpstr>8.3-1 支持农业产业化重点龙头企业</vt:lpstr>
      <vt:lpstr>8.3 -2支持农业产业化家庭农场</vt:lpstr>
      <vt:lpstr>8.3-3 支持农业产业化合作社</vt:lpstr>
      <vt:lpstr>8.4、支持“淮优”农产品主体</vt:lpstr>
      <vt:lpstr>8.5、支持“淮优”农产品推广</vt:lpstr>
      <vt:lpstr>9、支持农业信息化应用</vt:lpstr>
      <vt:lpstr>10、支持农业贷款贴息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蔚蓝的天</cp:lastModifiedBy>
  <dcterms:created xsi:type="dcterms:W3CDTF">2025-04-21T08:08:00Z</dcterms:created>
  <dcterms:modified xsi:type="dcterms:W3CDTF">2025-05-09T01:01:27Z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0DED63754BD74F6DA36A5A084779FEB6_13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