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tabRatio="950" activeTab="2"/>
  </bookViews>
  <sheets>
    <sheet name="汇总1" sheetId="25" r:id="rId1"/>
    <sheet name="1.1支持种业育繁推体系建设项目" sheetId="31" r:id="rId2"/>
    <sheet name="1.2、支持畜禽良种育繁推体系建设项目" sheetId="20" r:id="rId3"/>
    <sheet name="1.3、支持种质资源库（圃、场）库" sheetId="3" r:id="rId4"/>
    <sheet name="1.4、支持种业科研（种业实验室" sheetId="32" r:id="rId5"/>
    <sheet name="1.5、支持种业科研（首席专家）" sheetId="4" r:id="rId6"/>
    <sheet name="1.6、支持良种推广项目汇总表（小麦）" sheetId="26" r:id="rId7"/>
    <sheet name="1.7、支持良种推广项目汇总表（大豆）" sheetId="5" r:id="rId8"/>
    <sheet name="2.1支持畜禽保种场" sheetId="22" r:id="rId9"/>
    <sheet name="3.1、支持食品加工项目" sheetId="6" r:id="rId10"/>
    <sheet name="3.2、支持绿色食品创新项目" sheetId="33" r:id="rId11"/>
    <sheet name="4.1、支持淮北市绿色食品行业协会、农副特产协会、淮北烫面协会" sheetId="10" r:id="rId12"/>
    <sheet name="4.2、支持各类“淮优”农产品专业协会项目" sheetId="34" r:id="rId13"/>
    <sheet name="4.3、支持淮北市新农人协会" sheetId="35" r:id="rId14"/>
    <sheet name="5.1、支持三品一标和名牌农产品建设" sheetId="11" r:id="rId15"/>
    <sheet name="5.2、支持参加农产品展示展销活动" sheetId="12" r:id="rId16"/>
    <sheet name="5.3 支持农业产业化重点龙头企业" sheetId="13" r:id="rId17"/>
    <sheet name="5.4、支持生态农场" sheetId="14" r:id="rId18"/>
    <sheet name="5.5、支持核心育种场" sheetId="15" r:id="rId19"/>
    <sheet name="5.6、支持“淮优”农产品主体" sheetId="29" r:id="rId20"/>
    <sheet name="5.7、支持“淮优”农产品推广" sheetId="28" r:id="rId21"/>
    <sheet name="6、支持农业信息化应用" sheetId="30" r:id="rId22"/>
    <sheet name="7.1、支持企业改造升级" sheetId="36" r:id="rId23"/>
    <sheet name="7.2、支持烫面门店建设" sheetId="37" r:id="rId24"/>
    <sheet name="7.3、支持原料基地建设" sheetId="38" r:id="rId25"/>
    <sheet name="7.4、支持中央厨房建设" sheetId="39" r:id="rId26"/>
    <sheet name="7.5、支持淮北烫面产业研究院全链条服务" sheetId="40" r:id="rId27"/>
    <sheet name="8.1、支持肉牛养殖扩容增量" sheetId="41" r:id="rId28"/>
    <sheet name="8.2、推动肉牛提档升级" sheetId="42" r:id="rId29"/>
    <sheet name="8.3、完善财政金融保险政策服务" sheetId="43" r:id="rId30"/>
    <sheet name="8.4、坚持科技赋能创新驱动" sheetId="44" r:id="rId31"/>
  </sheets>
  <definedNames>
    <definedName name="_xlnm._FilterDatabase" localSheetId="2" hidden="1">'1.2、支持畜禽良种育繁推体系建设项目'!$A$2:$P$6</definedName>
    <definedName name="_xlnm._FilterDatabase" localSheetId="3" hidden="1">'1.3、支持种质资源库（圃、场）库'!$A$2:$O$5</definedName>
    <definedName name="_xlnm._FilterDatabase" localSheetId="5" hidden="1">'1.5、支持种业科研（首席专家）'!$A$2:$M$4</definedName>
    <definedName name="_xlnm._FilterDatabase" localSheetId="7" hidden="1">'1.7、支持良种推广项目汇总表（大豆）'!$A$1:$O$22</definedName>
    <definedName name="_xlnm._FilterDatabase" localSheetId="8" hidden="1">'2.1支持畜禽保种场'!$A$2:$N$5</definedName>
    <definedName name="_xlnm._FilterDatabase" localSheetId="9" hidden="1">'3.1、支持食品加工项目'!$A$2:$Q$17</definedName>
    <definedName name="_xlnm._FilterDatabase" localSheetId="11" hidden="1">'4.1、支持淮北市绿色食品行业协会、农副特产协会、淮北烫面协会'!$A$2:$O$8</definedName>
    <definedName name="_xlnm._FilterDatabase" localSheetId="14" hidden="1">'5.1、支持三品一标和名牌农产品建设'!$A$2:$I$9</definedName>
    <definedName name="_xlnm._FilterDatabase" localSheetId="15" hidden="1">'5.2、支持参加农产品展示展销活动'!$A$2:$K$12</definedName>
    <definedName name="_xlnm._FilterDatabase" localSheetId="16" hidden="1">'5.3 支持农业产业化重点龙头企业'!$A$2:$O$128</definedName>
    <definedName name="_xlnm._FilterDatabase" localSheetId="17" hidden="1">'5.4、支持生态农场'!$A$2:$M$72</definedName>
    <definedName name="_xlnm._FilterDatabase" localSheetId="18" hidden="1">'5.5、支持核心育种场'!$A$2:$L$26</definedName>
    <definedName name="_xlnm.Print_Titles" localSheetId="14">'5.1、支持三品一标和名牌农产品建设'!$A:$A,'5.1、支持三品一标和名牌农产品建设'!$2:$2</definedName>
    <definedName name="_xlnm.Print_Titles" localSheetId="15">'5.2、支持参加农产品展示展销活动'!$A:$A,'5.2、支持参加农产品展示展销活动'!$2:$2</definedName>
    <definedName name="_xlnm.Print_Titles" localSheetId="16">'5.3 支持农业产业化重点龙头企业'!$A:$A,'5.3 支持农业产业化重点龙头企业'!$2:$2</definedName>
    <definedName name="_xlnm.Print_Titles" localSheetId="17">'5.4、支持生态农场'!$A:$A,'5.4、支持生态农场'!$2:$2</definedName>
    <definedName name="_xlnm.Print_Titles" localSheetId="18">'5.5、支持核心育种场'!$A:$A,'5.5、支持核心育种场'!$2:$2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<sst xmlns="http://schemas.openxmlformats.org/spreadsheetml/2006/main" count="691" uniqueCount="168">
  <si>
    <t>淮北市支持现代农业发展项目汇总表</t>
  </si>
  <si>
    <t>序号</t>
  </si>
  <si>
    <t>项目</t>
  </si>
  <si>
    <t>申报个数</t>
  </si>
  <si>
    <t>申报金额</t>
  </si>
  <si>
    <t>支持种业育繁推体系建设</t>
  </si>
  <si>
    <t>支持畜禽良种育繁推体系建设</t>
  </si>
  <si>
    <t>支持种质资源库（圃、场）库项目</t>
  </si>
  <si>
    <t>支持种业科研项目</t>
  </si>
  <si>
    <t>支持良种推广</t>
  </si>
  <si>
    <t>支持畜禽保种场</t>
  </si>
  <si>
    <t>支持食品加工项目</t>
  </si>
  <si>
    <t>支持绿色食品创新项目</t>
  </si>
  <si>
    <t>支持淮北市绿色食品行业协会、农副特产协会、淮北烫面协会</t>
  </si>
  <si>
    <t>主持各类“淮优”农产品专业协会</t>
  </si>
  <si>
    <t>支持淮北市新农人协会</t>
  </si>
  <si>
    <t>支持三品一标和名牌农产品建设</t>
  </si>
  <si>
    <t>支持参加农产品展示展销活动项目</t>
  </si>
  <si>
    <t>支持农业产业化重点龙头企业项目</t>
  </si>
  <si>
    <t>支持农业产业化生态农场项目</t>
  </si>
  <si>
    <t>支持核心育种场项目</t>
  </si>
  <si>
    <t>支持“淮优”农产品生产主体</t>
  </si>
  <si>
    <t>支持淮北优质农产品宣传推广</t>
  </si>
  <si>
    <t>支持农业信息化应用</t>
  </si>
  <si>
    <t>支持企业改造升级</t>
  </si>
  <si>
    <t>支持烫面门店建设</t>
  </si>
  <si>
    <t>支持原料基地建设</t>
  </si>
  <si>
    <t>支持中央厨房建设</t>
  </si>
  <si>
    <t>支持淮北烫面产业研究院全链条服务</t>
  </si>
  <si>
    <t>支持肉牛养殖扩容增量</t>
  </si>
  <si>
    <t>推动肉牛产业提档升级</t>
  </si>
  <si>
    <t>完善财政金融保险政策服务</t>
  </si>
  <si>
    <t>坚持科技赋能创新驱动</t>
  </si>
  <si>
    <t>合           计</t>
  </si>
  <si>
    <t>支持种业育繁推体系建设项目汇总表</t>
  </si>
  <si>
    <t>县区</t>
  </si>
  <si>
    <t>项目名称</t>
  </si>
  <si>
    <t>实施单位</t>
  </si>
  <si>
    <t>统一社会信用代码</t>
  </si>
  <si>
    <t>法定代表人</t>
  </si>
  <si>
    <t>法定代表人
身份证号</t>
  </si>
  <si>
    <t>联系方式
（姓名、电话）</t>
  </si>
  <si>
    <t>设施设备
投资额（万元）</t>
  </si>
  <si>
    <t>补贴标准</t>
  </si>
  <si>
    <t>销售额
（万元）</t>
  </si>
  <si>
    <t>县区审定奖补
金额（万元）</t>
  </si>
  <si>
    <t>核查审定投
资额（万元）</t>
  </si>
  <si>
    <t>核查审定奖补金额（万元）</t>
  </si>
  <si>
    <t>拟补贴金额市级拨付</t>
  </si>
  <si>
    <t>市级系数</t>
  </si>
  <si>
    <t>县区系数</t>
  </si>
  <si>
    <t>合         计</t>
  </si>
  <si>
    <t>支持畜禽良种育繁推体系建设项目汇总表</t>
  </si>
  <si>
    <t>支持种质资源库（圃、场）库项目汇总表</t>
  </si>
  <si>
    <t>投资额（万元）</t>
  </si>
  <si>
    <t>核查审定投资额（万元）</t>
  </si>
  <si>
    <t>核查审定奖补
金额（万元）</t>
  </si>
  <si>
    <t>合计</t>
  </si>
  <si>
    <t>支持种业科研项目汇总表（种业实验室）</t>
  </si>
  <si>
    <t>财政支持内容</t>
  </si>
  <si>
    <t>设备投资
（万元）</t>
  </si>
  <si>
    <t>奖补标准</t>
  </si>
  <si>
    <t>拟补贴金额县区配套</t>
  </si>
  <si>
    <t>支持种业科研项目汇总表（首席专家）</t>
  </si>
  <si>
    <t>烈山区</t>
  </si>
  <si>
    <t>支持种业科研</t>
  </si>
  <si>
    <t>淮北市烈山区烈山镇榴 园社区股份经济合作社</t>
  </si>
  <si>
    <t>宋兴珍</t>
  </si>
  <si>
    <t>首席专家工作室</t>
  </si>
  <si>
    <t>支持良种推广项目汇总表（小麦）</t>
  </si>
  <si>
    <t>联系方式（姓名、电话）</t>
  </si>
  <si>
    <t>小麦面积（亩）</t>
  </si>
  <si>
    <t>支持良种推广项目汇总表（大豆）</t>
  </si>
  <si>
    <t>大豆面积（亩）</t>
  </si>
  <si>
    <t>奖补标准（元）</t>
  </si>
  <si>
    <t>支持畜禽保种场项目汇总表</t>
  </si>
  <si>
    <t>上级补助资金（万元）</t>
  </si>
  <si>
    <t>支持农产品加工业发展项目汇总表</t>
  </si>
  <si>
    <t>法定
代表人</t>
  </si>
  <si>
    <t>法定代表人身份证号</t>
  </si>
  <si>
    <t>新建项目固投金额（万元）</t>
  </si>
  <si>
    <t>扩（改）建项目固投金额（万元）</t>
  </si>
  <si>
    <t>备注</t>
  </si>
  <si>
    <t>支持绿色食品创新项目汇总表</t>
  </si>
  <si>
    <t>项目启动资金（万元）</t>
  </si>
  <si>
    <t>新产品年产值（万元）</t>
  </si>
  <si>
    <t>产值增速（不低于2%）</t>
  </si>
  <si>
    <t>支持淮北市绿色食品行业协会、农副特产协会、淮北烫面协会项目汇总表</t>
  </si>
  <si>
    <t>年销售
收入（万元）</t>
  </si>
  <si>
    <t>规模化标准化生产指导或推广活动（次）</t>
  </si>
  <si>
    <t>促成有效对接、展示展销活动（次）</t>
  </si>
  <si>
    <t>合        计</t>
  </si>
  <si>
    <t>支持各类“淮优”农产品专业协会项目汇总表</t>
  </si>
  <si>
    <t>会员
数量</t>
  </si>
  <si>
    <t>解决就业人数</t>
  </si>
  <si>
    <t>活动次数（次）</t>
  </si>
  <si>
    <t>支持淮北新农人协会项目汇总表</t>
  </si>
  <si>
    <t>淮北市烈山区古饶领腾智慧农民种植专业合作社</t>
  </si>
  <si>
    <t>马士民</t>
  </si>
  <si>
    <t>淮北市烈山区碧桃家庭农场</t>
  </si>
  <si>
    <t>王云</t>
  </si>
  <si>
    <t>淮北市烈山区光明家庭农场</t>
  </si>
  <si>
    <t>徐光明</t>
  </si>
  <si>
    <t>淮北市烈山区农业农村水利局</t>
  </si>
  <si>
    <t>黄传建</t>
  </si>
  <si>
    <t>淮北市烈山区兴干石榴种植园</t>
  </si>
  <si>
    <t>宋兴干</t>
  </si>
  <si>
    <t>淮北市烈山镇塔仙石榴专业合作联社</t>
  </si>
  <si>
    <t>宋继承</t>
  </si>
  <si>
    <t>合   计</t>
  </si>
  <si>
    <t>支持参加农产品展示展销活动项目汇总表</t>
  </si>
  <si>
    <t>支持参加农产品展示展销活动</t>
  </si>
  <si>
    <t>淮北市烈山区古饶镇夏氏豆腐坊</t>
  </si>
  <si>
    <t>夏德义</t>
  </si>
  <si>
    <t>2025皖美绿色食品暨循环农业博览会（省级）</t>
  </si>
  <si>
    <t>安徽源田农业科技有限公司</t>
  </si>
  <si>
    <t>欧阳如平</t>
  </si>
  <si>
    <t>淮北市隆昌农业发展有限责任公司</t>
  </si>
  <si>
    <t>储飚</t>
  </si>
  <si>
    <t>淮北市烈山区巨峰农民专业合作社</t>
  </si>
  <si>
    <t>秦岩岩</t>
  </si>
  <si>
    <t>淮北市豆源商贸有限公司</t>
  </si>
  <si>
    <t>郝飞洋</t>
  </si>
  <si>
    <t>安徽木兰农牧科技有限公司</t>
  </si>
  <si>
    <t>张兰</t>
  </si>
  <si>
    <t>淮北家园农业科技有限公司</t>
  </si>
  <si>
    <t>闫燕</t>
  </si>
  <si>
    <t>淮北市烈山区润和家庭农场</t>
  </si>
  <si>
    <t>赵永莲</t>
  </si>
  <si>
    <t>2025年全国名特优新农产品产销对接活动（国家级）</t>
  </si>
  <si>
    <t>2025年全国名特优新农产品产销对接活动（国家级）
2025年“土特产”推介活动·会理石榴专场（国家级）</t>
  </si>
  <si>
    <t>合       计</t>
  </si>
  <si>
    <t>支持农业产业化重点龙头企业项目汇总表</t>
  </si>
  <si>
    <t>支持生态农场项目汇总表</t>
  </si>
  <si>
    <t>支持核心育种场项目汇总表</t>
  </si>
  <si>
    <t>申请财政资金（万元）</t>
  </si>
  <si>
    <t>拟补贴金额（万元）</t>
  </si>
  <si>
    <t>支持“淮优”农产品推广宣传</t>
  </si>
  <si>
    <t>支持农业信息化应用项目汇总表</t>
  </si>
  <si>
    <t>物联网软件设备投资金额</t>
  </si>
  <si>
    <t>支持企业改造升级项目汇总表</t>
  </si>
  <si>
    <t>改造、新建生产车间厂房金额（万元）</t>
  </si>
  <si>
    <t>洁净等级</t>
  </si>
  <si>
    <t>淮北光照食品有限责任公司</t>
  </si>
  <si>
    <t>荣义荣</t>
  </si>
  <si>
    <t>10万</t>
  </si>
  <si>
    <t>固定资产投资的20%</t>
  </si>
  <si>
    <t>支持烫面门店建设项目汇总表</t>
  </si>
  <si>
    <t>支持原料基地建设项目汇总表</t>
  </si>
  <si>
    <t>年产值（万元）</t>
  </si>
  <si>
    <t>食品许可证</t>
  </si>
  <si>
    <t>使用基地原料（万元）</t>
  </si>
  <si>
    <t>支持中央厨房建设项目汇总表</t>
  </si>
  <si>
    <t>建设面积（平方米）</t>
  </si>
  <si>
    <t>支持淮北烫面产业研究院全链条服务项目汇总表</t>
  </si>
  <si>
    <t>支持肉牛养殖扩容增量项目汇总表</t>
  </si>
  <si>
    <t>面积（平方米）</t>
  </si>
  <si>
    <t>安徽皖犇牧业有限公司</t>
  </si>
  <si>
    <t>陈少华</t>
  </si>
  <si>
    <t>淮北市烈山区古饶秦小波养殖场</t>
  </si>
  <si>
    <t>秦小波</t>
  </si>
  <si>
    <t>推动肉牛产业提档升级项目汇总表</t>
  </si>
  <si>
    <t>屠宰数量（头）</t>
  </si>
  <si>
    <t>肉牛产业提档升级</t>
  </si>
  <si>
    <t>淮北市鑫牛牧业有限公司</t>
  </si>
  <si>
    <t>朱成义</t>
  </si>
  <si>
    <t>完善财政金融保险政策服务项目汇总表</t>
  </si>
  <si>
    <t>坚持科技赋能创新驱动项目汇总表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</si>
</sst>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4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name val="仿宋"/>
      <charset val="134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sz val="9"/>
      <color rgb="FF000000"/>
      <name val="宋体"/>
      <charset val="134"/>
    </font>
    <font>
      <sz val="11"/>
      <color theme="1"/>
      <name val="仿宋"/>
      <charset val="134"/>
    </font>
    <font>
      <sz val="18"/>
      <color theme="1"/>
      <name val="宋体"/>
      <charset val="134"/>
      <scheme val="minor"/>
    </font>
    <font>
      <sz val="10"/>
      <color indexed="8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/>
    <xf numFmtId="0" fontId="39" fillId="0" borderId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9" fillId="0" borderId="0" xfId="0" applyFont="1" applyFill="1">
      <alignment vertical="center"/>
    </xf>
    <xf numFmtId="0" fontId="3" fillId="0" borderId="1" xfId="0" applyFont="1" applyBorder="1" applyAlignment="1">
      <alignment horizontal="right" vertical="center"/>
    </xf>
    <xf numFmtId="177" fontId="8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right" vertical="center" wrapText="1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horizontal="right" vertical="center" wrapText="1"/>
    </xf>
    <xf numFmtId="176" fontId="3" fillId="0" borderId="3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177" fontId="6" fillId="0" borderId="1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176" fontId="0" fillId="0" borderId="0" xfId="0" applyNumberFormat="1" applyFill="1">
      <alignment vertical="center"/>
    </xf>
    <xf numFmtId="0" fontId="1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0" fontId="15" fillId="0" borderId="0" xfId="0" applyFont="1">
      <alignment vertical="center"/>
    </xf>
    <xf numFmtId="0" fontId="0" fillId="0" borderId="0" xfId="0" applyAlignment="1">
      <alignment vertical="center" wrapText="1"/>
    </xf>
    <xf numFmtId="0" fontId="1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/>
    </xf>
    <xf numFmtId="0" fontId="16" fillId="0" borderId="0" xfId="0" applyFont="1" applyFill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distributed" vertical="center"/>
    </xf>
    <xf numFmtId="0" fontId="17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>
      <alignment vertical="center"/>
    </xf>
    <xf numFmtId="176" fontId="0" fillId="0" borderId="0" xfId="0" applyNumberFormat="1">
      <alignment vertical="center"/>
    </xf>
    <xf numFmtId="0" fontId="13" fillId="0" borderId="0" xfId="0" applyFont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vertical="center" wrapText="1"/>
    </xf>
    <xf numFmtId="176" fontId="18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tyles" Target="styles.xml"/><Relationship Id="rId33" Type="http://schemas.openxmlformats.org/officeDocument/2006/relationships/sharedStrings" Target="sharedStrings.xml"/><Relationship Id="rId32" Type="http://schemas.openxmlformats.org/officeDocument/2006/relationships/theme" Target="theme/theme1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31"/>
  <sheetViews>
    <sheetView workbookViewId="0">
      <selection activeCell="J22" sqref="J22"/>
    </sheetView>
  </sheetViews>
  <sheetFormatPr defaultColWidth="9" defaultRowHeight="14.25" outlineLevelCol="4"/>
  <cols>
    <col min="1" max="1" width="12.25" customWidth="1"/>
    <col min="2" max="2" width="5.63333333333333" customWidth="1"/>
    <col min="3" max="3" width="42.6333333333333" customWidth="1"/>
    <col min="4" max="4" width="29.6333333333333" customWidth="1"/>
    <col min="5" max="5" width="28.5" style="119" customWidth="1"/>
    <col min="6" max="6" width="4.75" customWidth="1"/>
    <col min="7" max="8" width="12.6333333333333"/>
  </cols>
  <sheetData>
    <row r="1" ht="19" customHeight="1" spans="2:5">
      <c r="B1" s="120" t="s">
        <v>0</v>
      </c>
      <c r="C1" s="120"/>
      <c r="D1" s="120"/>
      <c r="E1" s="120"/>
    </row>
    <row r="2" ht="15.75" spans="2:5">
      <c r="B2" s="121" t="s">
        <v>1</v>
      </c>
      <c r="C2" s="121" t="s">
        <v>2</v>
      </c>
      <c r="D2" s="121" t="s">
        <v>3</v>
      </c>
      <c r="E2" s="126" t="s">
        <v>4</v>
      </c>
    </row>
    <row r="3" ht="15.75" spans="2:5">
      <c r="B3" s="122">
        <v>1</v>
      </c>
      <c r="C3" s="123" t="s">
        <v>5</v>
      </c>
      <c r="D3" s="122">
        <v>1</v>
      </c>
      <c r="E3" s="127">
        <v>50</v>
      </c>
    </row>
    <row r="4" ht="15.75" spans="2:5">
      <c r="B4" s="122">
        <v>2</v>
      </c>
      <c r="C4" s="123" t="s">
        <v>6</v>
      </c>
      <c r="D4" s="122"/>
      <c r="E4" s="127"/>
    </row>
    <row r="5" ht="15.75" spans="2:5">
      <c r="B5" s="122">
        <v>3</v>
      </c>
      <c r="C5" s="123" t="s">
        <v>7</v>
      </c>
      <c r="D5" s="122"/>
      <c r="E5" s="127"/>
    </row>
    <row r="6" ht="15.75" spans="2:5">
      <c r="B6" s="122">
        <v>4</v>
      </c>
      <c r="C6" s="123" t="s">
        <v>8</v>
      </c>
      <c r="D6" s="122"/>
      <c r="E6" s="127"/>
    </row>
    <row r="7" ht="15.75" spans="2:5">
      <c r="B7" s="122">
        <v>5</v>
      </c>
      <c r="C7" s="123" t="s">
        <v>9</v>
      </c>
      <c r="D7" s="122"/>
      <c r="E7" s="127"/>
    </row>
    <row r="8" ht="15.75" spans="2:5">
      <c r="B8" s="122">
        <v>6</v>
      </c>
      <c r="C8" s="123" t="s">
        <v>10</v>
      </c>
      <c r="D8" s="122"/>
      <c r="E8" s="127"/>
    </row>
    <row r="9" ht="15.75" spans="2:5">
      <c r="B9" s="122">
        <v>7</v>
      </c>
      <c r="C9" s="124" t="s">
        <v>11</v>
      </c>
      <c r="D9" s="122"/>
      <c r="E9" s="127"/>
    </row>
    <row r="10" ht="15.75" spans="2:5">
      <c r="B10" s="122">
        <v>8</v>
      </c>
      <c r="C10" s="124" t="s">
        <v>12</v>
      </c>
      <c r="D10" s="122"/>
      <c r="E10" s="127"/>
    </row>
    <row r="11" ht="27" customHeight="1" spans="2:5">
      <c r="B11" s="122">
        <v>9</v>
      </c>
      <c r="C11" s="124" t="s">
        <v>13</v>
      </c>
      <c r="D11" s="122"/>
      <c r="E11" s="127"/>
    </row>
    <row r="12" ht="15.75" spans="2:5">
      <c r="B12" s="122">
        <v>10</v>
      </c>
      <c r="C12" s="124" t="s">
        <v>14</v>
      </c>
      <c r="D12" s="122"/>
      <c r="E12" s="127"/>
    </row>
    <row r="13" ht="15.75" spans="2:5">
      <c r="B13" s="122">
        <v>11</v>
      </c>
      <c r="C13" s="124" t="s">
        <v>15</v>
      </c>
      <c r="D13" s="122"/>
      <c r="E13" s="127"/>
    </row>
    <row r="14" ht="15.75" spans="2:5">
      <c r="B14" s="122">
        <v>12</v>
      </c>
      <c r="C14" s="124" t="s">
        <v>16</v>
      </c>
      <c r="D14" s="122">
        <v>6</v>
      </c>
      <c r="E14" s="127">
        <v>40</v>
      </c>
    </row>
    <row r="15" ht="15.75" spans="2:5">
      <c r="B15" s="122">
        <v>13</v>
      </c>
      <c r="C15" s="124" t="s">
        <v>17</v>
      </c>
      <c r="D15" s="122">
        <v>9</v>
      </c>
      <c r="E15" s="127">
        <v>6.5</v>
      </c>
    </row>
    <row r="16" ht="15.75" spans="2:5">
      <c r="B16" s="122">
        <v>14</v>
      </c>
      <c r="C16" s="124" t="s">
        <v>18</v>
      </c>
      <c r="D16" s="122"/>
      <c r="E16" s="127"/>
    </row>
    <row r="17" ht="15.75" spans="2:5">
      <c r="B17" s="122">
        <v>15</v>
      </c>
      <c r="C17" s="124" t="s">
        <v>19</v>
      </c>
      <c r="D17" s="122"/>
      <c r="E17" s="127"/>
    </row>
    <row r="18" ht="15.75" spans="2:5">
      <c r="B18" s="122">
        <v>16</v>
      </c>
      <c r="C18" s="125" t="s">
        <v>20</v>
      </c>
      <c r="D18" s="122"/>
      <c r="E18" s="127"/>
    </row>
    <row r="19" ht="15.75" spans="2:5">
      <c r="B19" s="122">
        <v>17</v>
      </c>
      <c r="C19" s="124" t="s">
        <v>21</v>
      </c>
      <c r="D19" s="122"/>
      <c r="E19" s="127"/>
    </row>
    <row r="20" ht="15.75" spans="2:5">
      <c r="B20" s="122">
        <v>18</v>
      </c>
      <c r="C20" s="124" t="s">
        <v>22</v>
      </c>
      <c r="D20" s="122"/>
      <c r="E20" s="127"/>
    </row>
    <row r="21" ht="15.75" spans="2:5">
      <c r="B21" s="122">
        <v>19</v>
      </c>
      <c r="C21" s="124" t="s">
        <v>23</v>
      </c>
      <c r="D21" s="122"/>
      <c r="E21" s="127"/>
    </row>
    <row r="22" ht="15.75" spans="2:5">
      <c r="B22" s="122">
        <v>20</v>
      </c>
      <c r="C22" s="124" t="s">
        <v>24</v>
      </c>
      <c r="D22" s="122">
        <v>1</v>
      </c>
      <c r="E22" s="127">
        <v>42.9</v>
      </c>
    </row>
    <row r="23" ht="15.75" spans="2:5">
      <c r="B23" s="122">
        <v>21</v>
      </c>
      <c r="C23" s="124" t="s">
        <v>25</v>
      </c>
      <c r="D23" s="122"/>
      <c r="E23" s="127"/>
    </row>
    <row r="24" ht="15.75" spans="2:5">
      <c r="B24" s="122">
        <v>22</v>
      </c>
      <c r="C24" s="124" t="s">
        <v>26</v>
      </c>
      <c r="D24" s="122"/>
      <c r="E24" s="127"/>
    </row>
    <row r="25" ht="15.75" spans="2:5">
      <c r="B25" s="122">
        <v>23</v>
      </c>
      <c r="C25" s="124" t="s">
        <v>27</v>
      </c>
      <c r="D25" s="122"/>
      <c r="E25" s="127"/>
    </row>
    <row r="26" ht="15.75" spans="2:5">
      <c r="B26" s="122">
        <v>24</v>
      </c>
      <c r="C26" s="124" t="s">
        <v>28</v>
      </c>
      <c r="D26" s="122"/>
      <c r="E26" s="127"/>
    </row>
    <row r="27" ht="15.75" spans="2:5">
      <c r="B27" s="122">
        <v>25</v>
      </c>
      <c r="C27" s="124" t="s">
        <v>29</v>
      </c>
      <c r="D27" s="122">
        <v>2</v>
      </c>
      <c r="E27" s="127">
        <v>85.5</v>
      </c>
    </row>
    <row r="28" ht="15.75" spans="2:5">
      <c r="B28" s="122">
        <v>26</v>
      </c>
      <c r="C28" s="124" t="s">
        <v>30</v>
      </c>
      <c r="D28" s="122">
        <v>2</v>
      </c>
      <c r="E28" s="127">
        <v>5.22</v>
      </c>
    </row>
    <row r="29" ht="15.75" spans="2:5">
      <c r="B29" s="122">
        <v>27</v>
      </c>
      <c r="C29" s="124" t="s">
        <v>31</v>
      </c>
      <c r="D29" s="123"/>
      <c r="E29" s="128"/>
    </row>
    <row r="30" ht="15.75" spans="2:5">
      <c r="B30" s="122">
        <v>28</v>
      </c>
      <c r="C30" s="124" t="s">
        <v>32</v>
      </c>
      <c r="D30" s="123"/>
      <c r="E30" s="128"/>
    </row>
    <row r="31" ht="15.75" spans="2:5">
      <c r="B31" s="122"/>
      <c r="C31" s="122" t="s">
        <v>33</v>
      </c>
      <c r="D31" s="122">
        <v>21</v>
      </c>
      <c r="E31" s="127">
        <v>230.12</v>
      </c>
    </row>
  </sheetData>
  <mergeCells count="1">
    <mergeCell ref="B1:E1"/>
  </mergeCells>
  <pageMargins left="0.751388888888889" right="0.751388888888889" top="1" bottom="1" header="0.5" footer="0.5"/>
  <pageSetup paperSize="9" scale="95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workbookViewId="0">
      <selection activeCell="E43" sqref="E43"/>
    </sheetView>
  </sheetViews>
  <sheetFormatPr defaultColWidth="9" defaultRowHeight="14.25" outlineLevelRow="5"/>
  <cols>
    <col min="1" max="1" width="5.63333333333333" style="56" customWidth="1"/>
    <col min="2" max="2" width="6.63333333333333" style="56" customWidth="1"/>
    <col min="3" max="3" width="10.6333333333333" style="56" customWidth="1"/>
    <col min="4" max="4" width="10.1333333333333" style="56" customWidth="1"/>
    <col min="5" max="5" width="20.1333333333333" style="56" customWidth="1"/>
    <col min="6" max="6" width="10.25" style="56" customWidth="1"/>
    <col min="7" max="7" width="17.3833333333333" style="56" customWidth="1"/>
    <col min="8" max="8" width="16.3833333333333" style="56" customWidth="1"/>
    <col min="9" max="9" width="9.13333333333333" style="56" customWidth="1"/>
    <col min="10" max="10" width="9.88333333333333" style="56" customWidth="1"/>
    <col min="11" max="11" width="11.8833333333333" style="56" customWidth="1"/>
    <col min="12" max="12" width="12.5" style="56" customWidth="1"/>
    <col min="13" max="13" width="14.1333333333333" style="56" customWidth="1"/>
    <col min="14" max="14" width="12.5" style="56" customWidth="1"/>
    <col min="15" max="15" width="10" style="56" customWidth="1"/>
    <col min="16" max="16" width="6.38333333333333" style="56" hidden="1" customWidth="1"/>
    <col min="17" max="17" width="9" style="56" hidden="1" customWidth="1"/>
    <col min="18" max="16384" width="9" style="56"/>
  </cols>
  <sheetData>
    <row r="1" ht="23.25" spans="1:15">
      <c r="A1" s="83" t="s">
        <v>34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ht="38.25" spans="1:17">
      <c r="A2" s="8" t="s">
        <v>1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41</v>
      </c>
      <c r="I2" s="8" t="s">
        <v>42</v>
      </c>
      <c r="J2" s="72" t="s">
        <v>43</v>
      </c>
      <c r="K2" s="8" t="s">
        <v>44</v>
      </c>
      <c r="L2" s="8" t="s">
        <v>45</v>
      </c>
      <c r="M2" s="8" t="s">
        <v>46</v>
      </c>
      <c r="N2" s="8" t="s">
        <v>47</v>
      </c>
      <c r="O2" s="14" t="s">
        <v>48</v>
      </c>
      <c r="P2" s="16" t="s">
        <v>49</v>
      </c>
      <c r="Q2" s="20" t="s">
        <v>50</v>
      </c>
    </row>
    <row r="3" spans="1:17">
      <c r="A3" s="9">
        <v>1</v>
      </c>
      <c r="B3" s="9"/>
      <c r="C3" s="9"/>
      <c r="D3" s="9"/>
      <c r="E3" s="9"/>
      <c r="F3" s="9"/>
      <c r="G3" s="9"/>
      <c r="H3" s="9"/>
      <c r="I3" s="69"/>
      <c r="J3" s="105">
        <v>0.3</v>
      </c>
      <c r="K3" s="12"/>
      <c r="L3" s="69"/>
      <c r="M3" s="69"/>
      <c r="N3" s="69"/>
      <c r="O3" s="69">
        <f>ROUND(N3*P3,2)</f>
        <v>0</v>
      </c>
      <c r="P3" s="18">
        <f>汇总1!F33</f>
        <v>0</v>
      </c>
      <c r="Q3" s="56">
        <f>汇总1!F35</f>
        <v>0</v>
      </c>
    </row>
    <row r="4" spans="1:17">
      <c r="A4" s="9">
        <v>2</v>
      </c>
      <c r="B4" s="9"/>
      <c r="C4" s="9"/>
      <c r="D4" s="9"/>
      <c r="E4" s="9"/>
      <c r="F4" s="9"/>
      <c r="G4" s="9"/>
      <c r="H4" s="9"/>
      <c r="I4" s="69"/>
      <c r="J4" s="105"/>
      <c r="K4" s="12"/>
      <c r="L4" s="69"/>
      <c r="M4" s="69"/>
      <c r="N4" s="69"/>
      <c r="O4" s="69">
        <f>ROUND(N4*P4,2)</f>
        <v>0</v>
      </c>
      <c r="P4" s="18">
        <f>汇总1!F33</f>
        <v>0</v>
      </c>
      <c r="Q4" s="56">
        <f>汇总1!F35</f>
        <v>0</v>
      </c>
    </row>
    <row r="5" spans="1:17">
      <c r="A5" s="9">
        <v>3</v>
      </c>
      <c r="B5" s="9"/>
      <c r="C5" s="9"/>
      <c r="D5" s="9"/>
      <c r="E5" s="9"/>
      <c r="F5" s="9"/>
      <c r="G5" s="9"/>
      <c r="H5" s="9"/>
      <c r="I5" s="69"/>
      <c r="J5" s="105"/>
      <c r="K5" s="12"/>
      <c r="L5" s="69"/>
      <c r="M5" s="69"/>
      <c r="N5" s="69"/>
      <c r="O5" s="69">
        <f>ROUND(N5*P5,2)</f>
        <v>0</v>
      </c>
      <c r="P5" s="18">
        <f>汇总1!F33</f>
        <v>0</v>
      </c>
      <c r="Q5" s="56">
        <f>汇总1!F35</f>
        <v>0</v>
      </c>
    </row>
    <row r="6" spans="1:15">
      <c r="A6" s="61"/>
      <c r="B6" s="4" t="s">
        <v>51</v>
      </c>
      <c r="C6" s="4"/>
      <c r="D6" s="4"/>
      <c r="E6" s="4"/>
      <c r="F6" s="4"/>
      <c r="G6" s="4"/>
      <c r="H6" s="4"/>
      <c r="I6" s="4"/>
      <c r="J6" s="4"/>
      <c r="K6" s="4"/>
      <c r="L6" s="69"/>
      <c r="M6" s="69"/>
      <c r="N6" s="69">
        <f>SUM(N3:N5)</f>
        <v>0</v>
      </c>
      <c r="O6" s="69">
        <f>SUM(O3:O5)</f>
        <v>0</v>
      </c>
    </row>
  </sheetData>
  <mergeCells count="2">
    <mergeCell ref="A1:O1"/>
    <mergeCell ref="B6:K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workbookViewId="0">
      <selection activeCell="B10" sqref="B10"/>
    </sheetView>
  </sheetViews>
  <sheetFormatPr defaultColWidth="9" defaultRowHeight="14.25" outlineLevelRow="5"/>
  <cols>
    <col min="1" max="1" width="5.63333333333333" style="56" customWidth="1"/>
    <col min="2" max="2" width="6.63333333333333" style="56" customWidth="1"/>
    <col min="3" max="3" width="10.6333333333333" style="56" customWidth="1"/>
    <col min="4" max="4" width="10.1333333333333" style="56" customWidth="1"/>
    <col min="5" max="5" width="20.1333333333333" style="56" customWidth="1"/>
    <col min="6" max="6" width="10.25" style="56" customWidth="1"/>
    <col min="7" max="7" width="17.3833333333333" style="56" customWidth="1"/>
    <col min="8" max="8" width="16.3833333333333" style="56" customWidth="1"/>
    <col min="9" max="9" width="9.13333333333333" style="56" customWidth="1"/>
    <col min="10" max="10" width="9.88333333333333" style="56" customWidth="1"/>
    <col min="11" max="11" width="11.8833333333333" style="56" customWidth="1"/>
    <col min="12" max="12" width="12.5" style="56" customWidth="1"/>
    <col min="13" max="13" width="14.1333333333333" style="56" customWidth="1"/>
    <col min="14" max="14" width="12.5" style="56" customWidth="1"/>
    <col min="15" max="15" width="10" style="56" customWidth="1"/>
    <col min="16" max="16" width="6.38333333333333" style="56" hidden="1" customWidth="1"/>
    <col min="17" max="17" width="9" style="56" hidden="1" customWidth="1"/>
    <col min="18" max="16384" width="9" style="56"/>
  </cols>
  <sheetData>
    <row r="1" ht="23.25" spans="1:15">
      <c r="A1" s="83" t="s">
        <v>52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ht="38.25" spans="1:17">
      <c r="A2" s="8" t="s">
        <v>1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41</v>
      </c>
      <c r="I2" s="8" t="s">
        <v>42</v>
      </c>
      <c r="J2" s="72" t="s">
        <v>43</v>
      </c>
      <c r="K2" s="8" t="s">
        <v>44</v>
      </c>
      <c r="L2" s="8" t="s">
        <v>45</v>
      </c>
      <c r="M2" s="8" t="s">
        <v>46</v>
      </c>
      <c r="N2" s="8" t="s">
        <v>47</v>
      </c>
      <c r="O2" s="14" t="s">
        <v>48</v>
      </c>
      <c r="P2" s="16" t="s">
        <v>49</v>
      </c>
      <c r="Q2" s="20" t="s">
        <v>50</v>
      </c>
    </row>
    <row r="3" spans="1:17">
      <c r="A3" s="9">
        <v>1</v>
      </c>
      <c r="B3" s="9"/>
      <c r="C3" s="9"/>
      <c r="D3" s="9"/>
      <c r="E3" s="9"/>
      <c r="F3" s="9"/>
      <c r="G3" s="9"/>
      <c r="H3" s="9"/>
      <c r="I3" s="69"/>
      <c r="J3" s="105">
        <v>0.3</v>
      </c>
      <c r="K3" s="12"/>
      <c r="L3" s="69"/>
      <c r="M3" s="69"/>
      <c r="N3" s="69"/>
      <c r="O3" s="69">
        <f>ROUND(N3*P3,2)</f>
        <v>0</v>
      </c>
      <c r="P3" s="18">
        <f>汇总1!F33</f>
        <v>0</v>
      </c>
      <c r="Q3" s="56">
        <f>汇总1!F35</f>
        <v>0</v>
      </c>
    </row>
    <row r="4" spans="1:17">
      <c r="A4" s="9">
        <v>2</v>
      </c>
      <c r="B4" s="9"/>
      <c r="C4" s="9"/>
      <c r="D4" s="9"/>
      <c r="E4" s="9"/>
      <c r="F4" s="9"/>
      <c r="G4" s="9"/>
      <c r="H4" s="9"/>
      <c r="I4" s="69"/>
      <c r="J4" s="105"/>
      <c r="K4" s="12"/>
      <c r="L4" s="69"/>
      <c r="M4" s="69"/>
      <c r="N4" s="69"/>
      <c r="O4" s="69">
        <f>ROUND(N4*P4,2)</f>
        <v>0</v>
      </c>
      <c r="P4" s="18">
        <f>汇总1!F33</f>
        <v>0</v>
      </c>
      <c r="Q4" s="56">
        <f>汇总1!F35</f>
        <v>0</v>
      </c>
    </row>
    <row r="5" spans="1:17">
      <c r="A5" s="9">
        <v>3</v>
      </c>
      <c r="B5" s="9"/>
      <c r="C5" s="9"/>
      <c r="D5" s="9"/>
      <c r="E5" s="9"/>
      <c r="F5" s="9"/>
      <c r="G5" s="9"/>
      <c r="H5" s="9"/>
      <c r="I5" s="69"/>
      <c r="J5" s="105"/>
      <c r="K5" s="12"/>
      <c r="L5" s="69"/>
      <c r="M5" s="69"/>
      <c r="N5" s="69"/>
      <c r="O5" s="69">
        <f>ROUND(N5*P5,2)</f>
        <v>0</v>
      </c>
      <c r="P5" s="18">
        <f>汇总1!F33</f>
        <v>0</v>
      </c>
      <c r="Q5" s="56">
        <f>汇总1!F35</f>
        <v>0</v>
      </c>
    </row>
    <row r="6" spans="1:15">
      <c r="A6" s="61"/>
      <c r="B6" s="4" t="s">
        <v>51</v>
      </c>
      <c r="C6" s="4"/>
      <c r="D6" s="4"/>
      <c r="E6" s="4"/>
      <c r="F6" s="4"/>
      <c r="G6" s="4"/>
      <c r="H6" s="4"/>
      <c r="I6" s="4"/>
      <c r="J6" s="4"/>
      <c r="K6" s="4"/>
      <c r="L6" s="69">
        <f>SUM(L3:L5)</f>
        <v>0</v>
      </c>
      <c r="M6" s="69">
        <f>SUM(M3:M5)</f>
        <v>0</v>
      </c>
      <c r="N6" s="69">
        <f>SUM(N3:N5)</f>
        <v>0</v>
      </c>
      <c r="O6" s="69">
        <f>SUM(O3:O5)</f>
        <v>0</v>
      </c>
    </row>
  </sheetData>
  <autoFilter xmlns:etc="http://www.wps.cn/officeDocument/2017/etCustomData" ref="A2:P6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4" etc:subtotal="sum"/>
            </etc:seriesCollections>
          </etc:chart>
        </etc:analysisCharts>
      </etc:autoFilterAnalysis>
    </extLst>
  </autoFilter>
  <mergeCells count="2">
    <mergeCell ref="A1:O1"/>
    <mergeCell ref="B6:K6"/>
  </mergeCells>
  <printOptions horizontalCentered="1"/>
  <pageMargins left="0.751388888888889" right="0.751388888888889" top="1" bottom="1" header="0.5" footer="0.5"/>
  <pageSetup paperSize="9" scale="74" fitToHeight="0" orientation="landscape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workbookViewId="0">
      <selection activeCell="E19" sqref="E19:E20"/>
    </sheetView>
  </sheetViews>
  <sheetFormatPr defaultColWidth="9" defaultRowHeight="14.25" outlineLevelRow="4"/>
  <cols>
    <col min="1" max="1" width="4.38333333333333" style="56" customWidth="1"/>
    <col min="2" max="2" width="6.25" style="56" customWidth="1"/>
    <col min="3" max="3" width="16.3833333333333" style="56" customWidth="1"/>
    <col min="4" max="4" width="12.8833333333333" style="56" customWidth="1"/>
    <col min="5" max="5" width="17.25" style="56" customWidth="1"/>
    <col min="6" max="6" width="10" style="56" customWidth="1"/>
    <col min="7" max="7" width="17.6333333333333" style="56" customWidth="1"/>
    <col min="8" max="8" width="15.5" style="56" customWidth="1"/>
    <col min="9" max="9" width="9" style="56" customWidth="1"/>
    <col min="10" max="10" width="8.88333333333333" style="56" customWidth="1"/>
    <col min="11" max="11" width="11.8833333333333" style="56" customWidth="1"/>
    <col min="12" max="12" width="13.5" style="56" customWidth="1"/>
    <col min="13" max="13" width="13.75" style="56" customWidth="1"/>
    <col min="14" max="14" width="10" style="56" customWidth="1"/>
    <col min="15" max="15" width="6.38333333333333" style="56" hidden="1" customWidth="1"/>
    <col min="16" max="16" width="9" style="56" hidden="1" customWidth="1"/>
    <col min="17" max="16384" width="9" style="56"/>
  </cols>
  <sheetData>
    <row r="1" ht="22.5" spans="1:14">
      <c r="A1" s="104" t="s">
        <v>53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ht="25.5" spans="1:16">
      <c r="A2" s="8" t="s">
        <v>1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41</v>
      </c>
      <c r="I2" s="8" t="s">
        <v>54</v>
      </c>
      <c r="J2" s="72" t="s">
        <v>43</v>
      </c>
      <c r="K2" s="8" t="s">
        <v>45</v>
      </c>
      <c r="L2" s="8" t="s">
        <v>55</v>
      </c>
      <c r="M2" s="8" t="s">
        <v>56</v>
      </c>
      <c r="N2" s="14" t="s">
        <v>48</v>
      </c>
      <c r="O2" s="16" t="s">
        <v>49</v>
      </c>
      <c r="P2" s="20" t="s">
        <v>50</v>
      </c>
    </row>
    <row r="3" spans="1:16">
      <c r="A3" s="9">
        <v>1</v>
      </c>
      <c r="B3" s="9"/>
      <c r="C3" s="9"/>
      <c r="D3" s="9"/>
      <c r="E3" s="9"/>
      <c r="F3" s="9"/>
      <c r="G3" s="9"/>
      <c r="H3" s="9"/>
      <c r="I3" s="9"/>
      <c r="J3" s="116"/>
      <c r="K3" s="117"/>
      <c r="L3" s="118"/>
      <c r="M3" s="118"/>
      <c r="N3" s="118">
        <f>ROUND(M3*O3,2)</f>
        <v>0</v>
      </c>
      <c r="O3" s="18">
        <f>汇总1!F33</f>
        <v>0</v>
      </c>
      <c r="P3" s="56">
        <f>汇总1!F35</f>
        <v>0</v>
      </c>
    </row>
    <row r="4" spans="1:16">
      <c r="A4" s="9">
        <v>2</v>
      </c>
      <c r="B4" s="3"/>
      <c r="C4" s="9"/>
      <c r="D4" s="3"/>
      <c r="E4" s="3"/>
      <c r="F4" s="3"/>
      <c r="G4" s="3"/>
      <c r="H4" s="3"/>
      <c r="I4" s="3"/>
      <c r="J4" s="116"/>
      <c r="K4" s="22"/>
      <c r="L4" s="118"/>
      <c r="M4" s="118"/>
      <c r="N4" s="118">
        <v>0</v>
      </c>
      <c r="O4" s="18">
        <f>汇总1!F33</f>
        <v>0</v>
      </c>
      <c r="P4" s="56">
        <f>汇总1!F35</f>
        <v>0</v>
      </c>
    </row>
    <row r="5" spans="1:14">
      <c r="A5" s="64"/>
      <c r="B5" s="4" t="s">
        <v>57</v>
      </c>
      <c r="C5" s="4"/>
      <c r="D5" s="4"/>
      <c r="E5" s="4"/>
      <c r="F5" s="4"/>
      <c r="G5" s="4"/>
      <c r="H5" s="4"/>
      <c r="I5" s="64"/>
      <c r="J5" s="64"/>
      <c r="K5" s="118"/>
      <c r="L5" s="118">
        <f>SUM(L3:L4)</f>
        <v>0</v>
      </c>
      <c r="M5" s="118">
        <f>SUM(M3:M4)</f>
        <v>0</v>
      </c>
      <c r="N5" s="118">
        <f>SUM(N3:N4)</f>
        <v>0</v>
      </c>
    </row>
  </sheetData>
  <autoFilter xmlns:etc="http://www.wps.cn/officeDocument/2017/etCustomData" ref="A2:O5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3" etc:subtotal="sum"/>
            </etc:seriesCollections>
          </etc:chart>
        </etc:analysisCharts>
      </etc:autoFilterAnalysis>
    </extLst>
  </autoFilter>
  <mergeCells count="2">
    <mergeCell ref="A1:N1"/>
    <mergeCell ref="B5:H5"/>
  </mergeCells>
  <printOptions horizontalCentered="1"/>
  <pageMargins left="0.751388888888889" right="0.751388888888889" top="1" bottom="1" header="0.5" footer="0.5"/>
  <pageSetup paperSize="9" scale="78" fitToHeight="0" orientation="landscape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workbookViewId="0">
      <selection activeCell="K43" sqref="K43"/>
    </sheetView>
  </sheetViews>
  <sheetFormatPr defaultColWidth="9" defaultRowHeight="14.25"/>
  <cols>
    <col min="1" max="1" width="4.63333333333333" style="56" customWidth="1"/>
    <col min="2" max="2" width="7.38333333333333" style="56" customWidth="1"/>
    <col min="3" max="3" width="15.8833333333333" style="56" customWidth="1"/>
    <col min="4" max="4" width="13" style="56" customWidth="1"/>
    <col min="5" max="5" width="18.8833333333333" style="56" customWidth="1"/>
    <col min="6" max="6" width="10.8833333333333" style="58" customWidth="1"/>
    <col min="7" max="7" width="18.25" style="56" customWidth="1"/>
    <col min="8" max="8" width="17" style="56" customWidth="1"/>
    <col min="9" max="9" width="18.6333333333333" style="56" customWidth="1"/>
    <col min="10" max="10" width="11" style="56" customWidth="1"/>
    <col min="11" max="11" width="9.38333333333333" style="56" customWidth="1"/>
    <col min="12" max="14" width="12.3833333333333" style="56" customWidth="1"/>
    <col min="15" max="16" width="10" style="56" customWidth="1"/>
    <col min="17" max="17" width="6.38333333333333" style="56" hidden="1" customWidth="1"/>
    <col min="18" max="18" width="9" style="56" hidden="1" customWidth="1"/>
    <col min="19" max="16384" width="9" style="56"/>
  </cols>
  <sheetData>
    <row r="1" ht="22.5" spans="1:16">
      <c r="A1" s="104" t="s">
        <v>58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ht="25.5" spans="1:18">
      <c r="A2" s="2" t="s">
        <v>1</v>
      </c>
      <c r="B2" s="2" t="s">
        <v>35</v>
      </c>
      <c r="C2" s="2" t="s">
        <v>36</v>
      </c>
      <c r="D2" s="2" t="s">
        <v>37</v>
      </c>
      <c r="E2" s="8" t="s">
        <v>38</v>
      </c>
      <c r="F2" s="8" t="s">
        <v>39</v>
      </c>
      <c r="G2" s="8" t="s">
        <v>40</v>
      </c>
      <c r="H2" s="8" t="s">
        <v>41</v>
      </c>
      <c r="I2" s="2" t="s">
        <v>59</v>
      </c>
      <c r="J2" s="15" t="s">
        <v>60</v>
      </c>
      <c r="K2" s="107" t="s">
        <v>61</v>
      </c>
      <c r="L2" s="8" t="s">
        <v>45</v>
      </c>
      <c r="M2" s="8" t="s">
        <v>55</v>
      </c>
      <c r="N2" s="8" t="s">
        <v>56</v>
      </c>
      <c r="O2" s="14" t="s">
        <v>48</v>
      </c>
      <c r="P2" s="14" t="s">
        <v>62</v>
      </c>
      <c r="Q2" s="16" t="s">
        <v>49</v>
      </c>
      <c r="R2" s="20" t="s">
        <v>50</v>
      </c>
    </row>
    <row r="3" spans="1:18">
      <c r="A3" s="61">
        <v>1</v>
      </c>
      <c r="B3" s="61"/>
      <c r="C3" s="109"/>
      <c r="D3" s="110"/>
      <c r="E3" s="81"/>
      <c r="F3" s="3"/>
      <c r="G3" s="110"/>
      <c r="H3" s="100"/>
      <c r="I3" s="109"/>
      <c r="J3" s="4"/>
      <c r="K3" s="105"/>
      <c r="L3" s="11"/>
      <c r="M3" s="69"/>
      <c r="N3" s="69"/>
      <c r="O3" s="69">
        <f>ROUND(N3*Q3,2)</f>
        <v>0</v>
      </c>
      <c r="P3" s="69">
        <f>ROUND(N3*R3,2)</f>
        <v>0</v>
      </c>
      <c r="Q3" s="18">
        <f>汇总1!F33</f>
        <v>0</v>
      </c>
      <c r="R3" s="56">
        <f>汇总1!F35</f>
        <v>0</v>
      </c>
    </row>
    <row r="4" spans="1:18">
      <c r="A4" s="61">
        <v>2</v>
      </c>
      <c r="B4" s="109"/>
      <c r="C4" s="109"/>
      <c r="D4" s="109"/>
      <c r="E4" s="112"/>
      <c r="F4" s="95"/>
      <c r="G4" s="109"/>
      <c r="H4" s="112"/>
      <c r="I4" s="109"/>
      <c r="J4" s="95"/>
      <c r="K4" s="105"/>
      <c r="L4" s="115"/>
      <c r="M4" s="69"/>
      <c r="N4" s="69"/>
      <c r="O4" s="69">
        <f t="shared" ref="O4:O17" si="0">ROUND(N4*Q4,2)</f>
        <v>0</v>
      </c>
      <c r="P4" s="69">
        <f t="shared" ref="P4:P17" si="1">ROUND(N4*R4,2)</f>
        <v>0</v>
      </c>
      <c r="Q4" s="18">
        <f>汇总1!F33</f>
        <v>0</v>
      </c>
      <c r="R4" s="56">
        <f>汇总1!F35</f>
        <v>0</v>
      </c>
    </row>
    <row r="5" spans="1:18">
      <c r="A5" s="61">
        <v>3</v>
      </c>
      <c r="B5" s="109"/>
      <c r="C5" s="109"/>
      <c r="D5" s="109"/>
      <c r="E5" s="112"/>
      <c r="F5" s="95"/>
      <c r="G5" s="109"/>
      <c r="H5" s="112"/>
      <c r="I5" s="109"/>
      <c r="J5" s="95"/>
      <c r="K5" s="105"/>
      <c r="L5" s="115"/>
      <c r="M5" s="69"/>
      <c r="N5" s="115"/>
      <c r="O5" s="69">
        <f t="shared" si="0"/>
        <v>0</v>
      </c>
      <c r="P5" s="69">
        <f t="shared" si="1"/>
        <v>0</v>
      </c>
      <c r="Q5" s="18">
        <f>汇总1!F33</f>
        <v>0</v>
      </c>
      <c r="R5" s="56">
        <f>汇总1!F35</f>
        <v>0</v>
      </c>
    </row>
    <row r="6" spans="1:18">
      <c r="A6" s="61">
        <v>4</v>
      </c>
      <c r="B6" s="109"/>
      <c r="C6" s="109"/>
      <c r="D6" s="109"/>
      <c r="E6" s="112"/>
      <c r="F6" s="95"/>
      <c r="G6" s="109"/>
      <c r="H6" s="112"/>
      <c r="I6" s="109"/>
      <c r="J6" s="95"/>
      <c r="K6" s="105"/>
      <c r="L6" s="115"/>
      <c r="M6" s="69"/>
      <c r="N6" s="115"/>
      <c r="O6" s="69">
        <f t="shared" si="0"/>
        <v>0</v>
      </c>
      <c r="P6" s="69">
        <f t="shared" si="1"/>
        <v>0</v>
      </c>
      <c r="Q6" s="18">
        <f>汇总1!F33</f>
        <v>0</v>
      </c>
      <c r="R6" s="56">
        <f>汇总1!F35</f>
        <v>0</v>
      </c>
    </row>
    <row r="7" spans="1:18">
      <c r="A7" s="61">
        <v>5</v>
      </c>
      <c r="B7" s="109"/>
      <c r="C7" s="109"/>
      <c r="D7" s="109"/>
      <c r="E7" s="112"/>
      <c r="F7" s="95"/>
      <c r="G7" s="109"/>
      <c r="H7" s="112"/>
      <c r="I7" s="109"/>
      <c r="J7" s="95"/>
      <c r="K7" s="105"/>
      <c r="L7" s="115"/>
      <c r="M7" s="69"/>
      <c r="N7" s="69"/>
      <c r="O7" s="69">
        <f t="shared" si="0"/>
        <v>0</v>
      </c>
      <c r="P7" s="69">
        <f t="shared" si="1"/>
        <v>0</v>
      </c>
      <c r="Q7" s="18">
        <f>汇总1!F33</f>
        <v>0</v>
      </c>
      <c r="R7" s="56">
        <f>汇总1!F35</f>
        <v>0</v>
      </c>
    </row>
    <row r="8" spans="1:18">
      <c r="A8" s="61">
        <v>6</v>
      </c>
      <c r="B8" s="109"/>
      <c r="C8" s="109"/>
      <c r="D8" s="111"/>
      <c r="E8" s="112"/>
      <c r="F8" s="113"/>
      <c r="G8" s="109"/>
      <c r="H8" s="112"/>
      <c r="I8" s="109"/>
      <c r="J8" s="95"/>
      <c r="K8" s="105"/>
      <c r="L8" s="115"/>
      <c r="M8" s="69"/>
      <c r="N8" s="69"/>
      <c r="O8" s="69">
        <f t="shared" si="0"/>
        <v>0</v>
      </c>
      <c r="P8" s="69">
        <f t="shared" si="1"/>
        <v>0</v>
      </c>
      <c r="Q8" s="18">
        <f>汇总1!F33</f>
        <v>0</v>
      </c>
      <c r="R8" s="56">
        <f>汇总1!F35</f>
        <v>0</v>
      </c>
    </row>
    <row r="9" spans="1:18">
      <c r="A9" s="61">
        <v>7</v>
      </c>
      <c r="B9" s="109"/>
      <c r="C9" s="109"/>
      <c r="D9" s="111"/>
      <c r="E9" s="112"/>
      <c r="F9" s="113"/>
      <c r="G9" s="109"/>
      <c r="H9" s="112"/>
      <c r="I9" s="109"/>
      <c r="J9" s="95"/>
      <c r="K9" s="105"/>
      <c r="L9" s="115"/>
      <c r="M9" s="69"/>
      <c r="N9" s="115"/>
      <c r="O9" s="69">
        <f t="shared" si="0"/>
        <v>0</v>
      </c>
      <c r="P9" s="69">
        <f t="shared" si="1"/>
        <v>0</v>
      </c>
      <c r="Q9" s="18">
        <f>汇总1!F33</f>
        <v>0</v>
      </c>
      <c r="R9" s="56">
        <f>汇总1!F35</f>
        <v>0</v>
      </c>
    </row>
    <row r="10" spans="1:18">
      <c r="A10" s="61">
        <v>8</v>
      </c>
      <c r="B10" s="109"/>
      <c r="C10" s="109"/>
      <c r="D10" s="111"/>
      <c r="E10" s="112"/>
      <c r="F10" s="113"/>
      <c r="G10" s="109"/>
      <c r="H10" s="112"/>
      <c r="I10" s="109"/>
      <c r="J10" s="95"/>
      <c r="K10" s="105"/>
      <c r="L10" s="115"/>
      <c r="M10" s="69"/>
      <c r="N10" s="69"/>
      <c r="O10" s="69">
        <f t="shared" si="0"/>
        <v>0</v>
      </c>
      <c r="P10" s="69">
        <f t="shared" si="1"/>
        <v>0</v>
      </c>
      <c r="Q10" s="18">
        <f>汇总1!F33</f>
        <v>0</v>
      </c>
      <c r="R10" s="56">
        <f>汇总1!F35</f>
        <v>0</v>
      </c>
    </row>
    <row r="11" spans="1:18">
      <c r="A11" s="61">
        <v>9</v>
      </c>
      <c r="B11" s="109"/>
      <c r="C11" s="109"/>
      <c r="D11" s="111"/>
      <c r="E11" s="112"/>
      <c r="F11" s="113"/>
      <c r="G11" s="109"/>
      <c r="H11" s="112"/>
      <c r="I11" s="109"/>
      <c r="J11" s="95"/>
      <c r="K11" s="105"/>
      <c r="L11" s="115"/>
      <c r="M11" s="69"/>
      <c r="N11" s="115"/>
      <c r="O11" s="69">
        <f t="shared" si="0"/>
        <v>0</v>
      </c>
      <c r="P11" s="69">
        <f t="shared" si="1"/>
        <v>0</v>
      </c>
      <c r="Q11" s="18">
        <f>汇总1!F33</f>
        <v>0</v>
      </c>
      <c r="R11" s="56">
        <f>汇总1!F35</f>
        <v>0</v>
      </c>
    </row>
    <row r="12" spans="1:18">
      <c r="A12" s="61">
        <v>10</v>
      </c>
      <c r="B12" s="109"/>
      <c r="C12" s="109"/>
      <c r="D12" s="109"/>
      <c r="E12" s="112"/>
      <c r="F12" s="113"/>
      <c r="G12" s="109"/>
      <c r="H12" s="112"/>
      <c r="I12" s="109"/>
      <c r="J12" s="95"/>
      <c r="K12" s="105"/>
      <c r="L12" s="115"/>
      <c r="M12" s="69"/>
      <c r="N12" s="69"/>
      <c r="O12" s="69">
        <f t="shared" si="0"/>
        <v>0</v>
      </c>
      <c r="P12" s="69">
        <f t="shared" si="1"/>
        <v>0</v>
      </c>
      <c r="Q12" s="18">
        <f>汇总1!F33</f>
        <v>0</v>
      </c>
      <c r="R12" s="56">
        <f>汇总1!F35</f>
        <v>0</v>
      </c>
    </row>
    <row r="13" spans="1:18">
      <c r="A13" s="61">
        <v>11</v>
      </c>
      <c r="B13" s="109"/>
      <c r="C13" s="109"/>
      <c r="D13" s="109"/>
      <c r="E13" s="112"/>
      <c r="F13" s="113"/>
      <c r="G13" s="109"/>
      <c r="H13" s="112"/>
      <c r="I13" s="109"/>
      <c r="J13" s="95"/>
      <c r="K13" s="105"/>
      <c r="L13" s="115"/>
      <c r="M13" s="69"/>
      <c r="N13" s="115"/>
      <c r="O13" s="69">
        <f t="shared" si="0"/>
        <v>0</v>
      </c>
      <c r="P13" s="69">
        <f t="shared" si="1"/>
        <v>0</v>
      </c>
      <c r="Q13" s="18">
        <f>汇总1!F33</f>
        <v>0</v>
      </c>
      <c r="R13" s="56">
        <f>汇总1!F35</f>
        <v>0</v>
      </c>
    </row>
    <row r="14" spans="1:18">
      <c r="A14" s="61">
        <v>12</v>
      </c>
      <c r="B14" s="109"/>
      <c r="C14" s="109"/>
      <c r="D14" s="109"/>
      <c r="E14" s="112"/>
      <c r="F14" s="95"/>
      <c r="G14" s="109"/>
      <c r="H14" s="112"/>
      <c r="I14" s="109"/>
      <c r="J14" s="95"/>
      <c r="K14" s="105"/>
      <c r="L14" s="115"/>
      <c r="M14" s="69"/>
      <c r="N14" s="115"/>
      <c r="O14" s="69">
        <f t="shared" si="0"/>
        <v>0</v>
      </c>
      <c r="P14" s="69">
        <f t="shared" si="1"/>
        <v>0</v>
      </c>
      <c r="Q14" s="18">
        <f>汇总1!F33</f>
        <v>0</v>
      </c>
      <c r="R14" s="56">
        <f>汇总1!F35</f>
        <v>0</v>
      </c>
    </row>
    <row r="15" spans="1:18">
      <c r="A15" s="61">
        <v>13</v>
      </c>
      <c r="B15" s="109"/>
      <c r="C15" s="109"/>
      <c r="D15" s="109"/>
      <c r="E15" s="112"/>
      <c r="F15" s="95"/>
      <c r="G15" s="109"/>
      <c r="H15" s="112"/>
      <c r="I15" s="109"/>
      <c r="J15" s="95"/>
      <c r="K15" s="105"/>
      <c r="L15" s="115"/>
      <c r="M15" s="69"/>
      <c r="N15" s="69"/>
      <c r="O15" s="69">
        <f t="shared" si="0"/>
        <v>0</v>
      </c>
      <c r="P15" s="69">
        <f t="shared" si="1"/>
        <v>0</v>
      </c>
      <c r="Q15" s="18">
        <f>汇总1!F33</f>
        <v>0</v>
      </c>
      <c r="R15" s="56">
        <f>汇总1!F35</f>
        <v>0</v>
      </c>
    </row>
    <row r="16" spans="1:18">
      <c r="A16" s="61">
        <v>14</v>
      </c>
      <c r="B16" s="109"/>
      <c r="C16" s="109"/>
      <c r="D16" s="109"/>
      <c r="E16" s="112"/>
      <c r="F16" s="95"/>
      <c r="G16" s="109"/>
      <c r="H16" s="112"/>
      <c r="I16" s="109"/>
      <c r="J16" s="95"/>
      <c r="K16" s="105"/>
      <c r="L16" s="87"/>
      <c r="M16" s="69"/>
      <c r="N16" s="115"/>
      <c r="O16" s="69">
        <f t="shared" si="0"/>
        <v>0</v>
      </c>
      <c r="P16" s="69">
        <f t="shared" si="1"/>
        <v>0</v>
      </c>
      <c r="Q16" s="18">
        <f>汇总1!F33</f>
        <v>0</v>
      </c>
      <c r="R16" s="56">
        <f>汇总1!F35</f>
        <v>0</v>
      </c>
    </row>
    <row r="17" spans="1:18">
      <c r="A17" s="61">
        <v>15</v>
      </c>
      <c r="B17" s="109"/>
      <c r="C17" s="109"/>
      <c r="D17" s="109"/>
      <c r="E17" s="112"/>
      <c r="F17" s="95"/>
      <c r="G17" s="112"/>
      <c r="H17" s="114"/>
      <c r="I17" s="21"/>
      <c r="J17" s="95"/>
      <c r="K17" s="105"/>
      <c r="L17" s="87"/>
      <c r="M17" s="69"/>
      <c r="N17" s="115"/>
      <c r="O17" s="69">
        <f t="shared" si="0"/>
        <v>0</v>
      </c>
      <c r="P17" s="69">
        <f t="shared" si="1"/>
        <v>0</v>
      </c>
      <c r="Q17" s="18">
        <f>汇总1!F33</f>
        <v>0</v>
      </c>
      <c r="R17" s="56">
        <f>汇总1!F35</f>
        <v>0</v>
      </c>
    </row>
    <row r="18" spans="1:16">
      <c r="A18" s="64"/>
      <c r="B18" s="4" t="s">
        <v>51</v>
      </c>
      <c r="C18" s="4"/>
      <c r="D18" s="4"/>
      <c r="E18" s="4"/>
      <c r="F18" s="4"/>
      <c r="G18" s="4"/>
      <c r="H18" s="4"/>
      <c r="I18" s="4"/>
      <c r="J18" s="4"/>
      <c r="K18" s="4"/>
      <c r="L18" s="69">
        <f>SUM(L3:L17)</f>
        <v>0</v>
      </c>
      <c r="M18" s="69"/>
      <c r="N18" s="69">
        <f>SUM(N3:N17)</f>
        <v>0</v>
      </c>
      <c r="O18" s="69">
        <f>SUM(O3:O17)</f>
        <v>0</v>
      </c>
      <c r="P18" s="69">
        <f>SUM(P3:P17)</f>
        <v>0</v>
      </c>
    </row>
    <row r="25" spans="10:10">
      <c r="J25" s="106"/>
    </row>
  </sheetData>
  <mergeCells count="2">
    <mergeCell ref="A1:P1"/>
    <mergeCell ref="B18:K1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workbookViewId="0">
      <selection activeCell="T17" sqref="T17"/>
    </sheetView>
  </sheetViews>
  <sheetFormatPr defaultColWidth="9" defaultRowHeight="14.25"/>
  <cols>
    <col min="1" max="1" width="4.63333333333333" style="56" customWidth="1"/>
    <col min="2" max="2" width="7.38333333333333" style="56" customWidth="1"/>
    <col min="3" max="3" width="15.8833333333333" style="56" customWidth="1"/>
    <col min="4" max="4" width="13" style="56" customWidth="1"/>
    <col min="5" max="5" width="18.8833333333333" style="56" customWidth="1"/>
    <col min="6" max="6" width="17" style="56" customWidth="1"/>
    <col min="7" max="7" width="18.6333333333333" style="56" customWidth="1"/>
    <col min="8" max="8" width="11" style="56" customWidth="1"/>
    <col min="9" max="9" width="9.38333333333333" style="56" customWidth="1"/>
    <col min="10" max="12" width="12.3833333333333" style="56" customWidth="1"/>
    <col min="13" max="14" width="10" style="56" customWidth="1"/>
    <col min="15" max="15" width="6.38333333333333" style="56" hidden="1" customWidth="1"/>
    <col min="16" max="16" width="9" style="56" hidden="1" customWidth="1"/>
    <col min="17" max="16384" width="9" style="56"/>
  </cols>
  <sheetData>
    <row r="1" ht="22.5" spans="1:14">
      <c r="A1" s="104" t="s">
        <v>63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ht="25.5" spans="1:16">
      <c r="A2" s="2" t="s">
        <v>1</v>
      </c>
      <c r="B2" s="2" t="s">
        <v>35</v>
      </c>
      <c r="C2" s="2" t="s">
        <v>36</v>
      </c>
      <c r="D2" s="2" t="s">
        <v>37</v>
      </c>
      <c r="E2" s="8" t="s">
        <v>38</v>
      </c>
      <c r="F2" s="8" t="s">
        <v>41</v>
      </c>
      <c r="G2" s="2" t="s">
        <v>59</v>
      </c>
      <c r="H2" s="15" t="s">
        <v>60</v>
      </c>
      <c r="I2" s="107" t="s">
        <v>61</v>
      </c>
      <c r="J2" s="8" t="s">
        <v>45</v>
      </c>
      <c r="K2" s="8" t="s">
        <v>55</v>
      </c>
      <c r="L2" s="8" t="s">
        <v>56</v>
      </c>
      <c r="M2" s="14" t="s">
        <v>48</v>
      </c>
      <c r="N2" s="14" t="s">
        <v>62</v>
      </c>
      <c r="O2" s="16" t="s">
        <v>49</v>
      </c>
      <c r="P2" s="20" t="s">
        <v>50</v>
      </c>
    </row>
    <row r="3" ht="68" customHeight="1" spans="1:15">
      <c r="A3" s="3">
        <v>1</v>
      </c>
      <c r="B3" s="3" t="s">
        <v>64</v>
      </c>
      <c r="C3" s="5" t="s">
        <v>65</v>
      </c>
      <c r="D3" s="3" t="s">
        <v>66</v>
      </c>
      <c r="E3" s="3" t="s">
        <v>67</v>
      </c>
      <c r="F3" s="95" t="s">
        <v>68</v>
      </c>
      <c r="G3" s="4"/>
      <c r="H3" s="105"/>
      <c r="I3" s="22">
        <v>50</v>
      </c>
      <c r="J3" s="108">
        <v>50</v>
      </c>
      <c r="K3" s="108"/>
      <c r="L3" s="108">
        <f>ROUND(K3*N3,2)</f>
        <v>0</v>
      </c>
      <c r="M3" s="108">
        <f>ROUND(K3*O3,2)</f>
        <v>0</v>
      </c>
      <c r="N3" s="18">
        <f>汇总1!F33</f>
        <v>0</v>
      </c>
      <c r="O3" s="56">
        <f>汇总1!F35</f>
        <v>0</v>
      </c>
    </row>
    <row r="4" spans="1:14">
      <c r="A4" s="64"/>
      <c r="B4" s="4" t="s">
        <v>51</v>
      </c>
      <c r="C4" s="4"/>
      <c r="D4" s="4"/>
      <c r="E4" s="4"/>
      <c r="F4" s="4"/>
      <c r="G4" s="4"/>
      <c r="H4" s="4"/>
      <c r="I4" s="4"/>
      <c r="J4" s="69">
        <f>SUM(I3:I3)</f>
        <v>50</v>
      </c>
      <c r="K4" s="69"/>
      <c r="L4" s="69">
        <f>SUM(K3:K3)</f>
        <v>0</v>
      </c>
      <c r="M4" s="69">
        <f>SUM(L3:L3)</f>
        <v>0</v>
      </c>
      <c r="N4" s="69">
        <f>SUM(M3:M3)</f>
        <v>0</v>
      </c>
    </row>
    <row r="11" spans="8:8">
      <c r="H11" s="106"/>
    </row>
  </sheetData>
  <autoFilter xmlns:etc="http://www.wps.cn/officeDocument/2017/etCustomData" ref="A2:M4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2" etc:subtotal="sum"/>
            </etc:seriesCollections>
          </etc:chart>
        </etc:analysisCharts>
      </etc:autoFilterAnalysis>
    </extLst>
  </autoFilter>
  <mergeCells count="2">
    <mergeCell ref="A1:N1"/>
    <mergeCell ref="B4:I4"/>
  </mergeCells>
  <pageMargins left="0.751388888888889" right="0.751388888888889" top="1" bottom="1" header="0.5" footer="0.5"/>
  <pageSetup paperSize="9" scale="65" fitToHeight="0" orientation="landscape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workbookViewId="0">
      <selection activeCell="L11" sqref="L11"/>
    </sheetView>
  </sheetViews>
  <sheetFormatPr defaultColWidth="9" defaultRowHeight="14.25"/>
  <cols>
    <col min="1" max="1" width="4.63333333333333" style="58" customWidth="1"/>
    <col min="2" max="2" width="7.38333333333333" style="56" customWidth="1"/>
    <col min="3" max="3" width="15.6333333333333" style="56" customWidth="1"/>
    <col min="4" max="4" width="14.75" style="56" customWidth="1"/>
    <col min="5" max="5" width="17.8833333333333" style="56" customWidth="1"/>
    <col min="6" max="6" width="12.1333333333333" style="56" customWidth="1"/>
    <col min="7" max="7" width="18.75" style="56" customWidth="1"/>
    <col min="8" max="8" width="15.3833333333333" style="56" customWidth="1"/>
    <col min="9" max="9" width="18.75" style="56" customWidth="1"/>
    <col min="10" max="10" width="8.13333333333333" style="56" customWidth="1"/>
    <col min="11" max="11" width="7" style="56" customWidth="1"/>
    <col min="12" max="12" width="12.6333333333333" style="56" customWidth="1"/>
    <col min="13" max="13" width="12.25" style="56" customWidth="1"/>
    <col min="14" max="14" width="11.8833333333333" style="56" customWidth="1"/>
    <col min="15" max="15" width="9" style="56"/>
    <col min="16" max="16" width="11.5" style="56" hidden="1" customWidth="1"/>
    <col min="17" max="17" width="9" style="56" hidden="1" customWidth="1"/>
    <col min="18" max="16384" width="9" style="56"/>
  </cols>
  <sheetData>
    <row r="1" ht="23.25" spans="1:15">
      <c r="A1" s="99" t="s">
        <v>69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ht="25.5" spans="1:17">
      <c r="A2" s="8" t="s">
        <v>1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70</v>
      </c>
      <c r="I2" s="8" t="s">
        <v>59</v>
      </c>
      <c r="J2" s="29" t="s">
        <v>71</v>
      </c>
      <c r="K2" s="29" t="s">
        <v>61</v>
      </c>
      <c r="L2" s="8" t="s">
        <v>45</v>
      </c>
      <c r="M2" s="8" t="s">
        <v>55</v>
      </c>
      <c r="N2" s="8" t="s">
        <v>56</v>
      </c>
      <c r="O2" s="14" t="s">
        <v>48</v>
      </c>
      <c r="P2" s="16" t="s">
        <v>49</v>
      </c>
      <c r="Q2" s="20" t="s">
        <v>50</v>
      </c>
    </row>
    <row r="3" spans="1:17">
      <c r="A3" s="3">
        <v>1</v>
      </c>
      <c r="B3" s="84"/>
      <c r="C3" s="84"/>
      <c r="D3" s="84"/>
      <c r="E3" s="3"/>
      <c r="F3" s="3"/>
      <c r="G3" s="100"/>
      <c r="H3" s="3"/>
      <c r="I3" s="84"/>
      <c r="J3" s="11"/>
      <c r="K3" s="102"/>
      <c r="L3" s="11"/>
      <c r="M3" s="69"/>
      <c r="N3" s="69"/>
      <c r="O3" s="69">
        <f t="shared" ref="O3:O21" si="0">ROUND(N3*P3,2)</f>
        <v>0</v>
      </c>
      <c r="P3" s="18">
        <f>汇总1!F33</f>
        <v>0</v>
      </c>
      <c r="Q3" s="56">
        <f>汇总1!F35</f>
        <v>0</v>
      </c>
    </row>
    <row r="4" spans="1:17">
      <c r="A4" s="3">
        <v>2</v>
      </c>
      <c r="B4" s="84"/>
      <c r="C4" s="84"/>
      <c r="D4" s="84"/>
      <c r="E4" s="3"/>
      <c r="F4" s="3"/>
      <c r="G4" s="100"/>
      <c r="H4" s="3"/>
      <c r="I4" s="84"/>
      <c r="J4" s="11"/>
      <c r="K4" s="102"/>
      <c r="L4" s="11"/>
      <c r="M4" s="69"/>
      <c r="N4" s="69"/>
      <c r="O4" s="69">
        <f t="shared" si="0"/>
        <v>0</v>
      </c>
      <c r="P4" s="18">
        <f>汇总1!F33</f>
        <v>0</v>
      </c>
      <c r="Q4" s="56">
        <f>汇总1!F35</f>
        <v>0</v>
      </c>
    </row>
    <row r="5" spans="1:17">
      <c r="A5" s="3">
        <v>3</v>
      </c>
      <c r="B5" s="9"/>
      <c r="C5" s="84"/>
      <c r="D5" s="9"/>
      <c r="E5" s="9"/>
      <c r="F5" s="9"/>
      <c r="G5" s="21"/>
      <c r="H5" s="9"/>
      <c r="I5" s="9"/>
      <c r="J5" s="12"/>
      <c r="K5" s="102"/>
      <c r="L5" s="12"/>
      <c r="M5" s="69"/>
      <c r="N5" s="69"/>
      <c r="O5" s="69">
        <f t="shared" si="0"/>
        <v>0</v>
      </c>
      <c r="P5" s="18">
        <f>汇总1!F33</f>
        <v>0</v>
      </c>
      <c r="Q5" s="56">
        <f>汇总1!F35</f>
        <v>0</v>
      </c>
    </row>
    <row r="6" spans="1:17">
      <c r="A6" s="3">
        <v>4</v>
      </c>
      <c r="B6" s="9"/>
      <c r="C6" s="84"/>
      <c r="D6" s="9"/>
      <c r="E6" s="9"/>
      <c r="F6" s="9"/>
      <c r="G6" s="21"/>
      <c r="H6" s="9"/>
      <c r="I6" s="9"/>
      <c r="J6" s="12"/>
      <c r="K6" s="102"/>
      <c r="L6" s="12"/>
      <c r="M6" s="69"/>
      <c r="N6" s="69"/>
      <c r="O6" s="69">
        <f t="shared" si="0"/>
        <v>0</v>
      </c>
      <c r="P6" s="18">
        <f>汇总1!F33</f>
        <v>0</v>
      </c>
      <c r="Q6" s="56">
        <f>汇总1!F35</f>
        <v>0</v>
      </c>
    </row>
    <row r="7" spans="1:17">
      <c r="A7" s="3">
        <v>5</v>
      </c>
      <c r="B7" s="9"/>
      <c r="C7" s="84"/>
      <c r="D7" s="9"/>
      <c r="E7" s="9"/>
      <c r="F7" s="9"/>
      <c r="G7" s="21"/>
      <c r="H7" s="9"/>
      <c r="I7" s="9"/>
      <c r="J7" s="12"/>
      <c r="K7" s="102"/>
      <c r="L7" s="12"/>
      <c r="M7" s="69"/>
      <c r="N7" s="69"/>
      <c r="O7" s="69">
        <f t="shared" si="0"/>
        <v>0</v>
      </c>
      <c r="P7" s="18">
        <f>汇总1!F33</f>
        <v>0</v>
      </c>
      <c r="Q7" s="56">
        <f>汇总1!F35</f>
        <v>0</v>
      </c>
    </row>
    <row r="8" spans="1:17">
      <c r="A8" s="3">
        <v>6</v>
      </c>
      <c r="B8" s="86"/>
      <c r="C8" s="84"/>
      <c r="D8" s="86"/>
      <c r="E8" s="86"/>
      <c r="F8" s="86"/>
      <c r="G8" s="101"/>
      <c r="H8" s="86"/>
      <c r="I8" s="86"/>
      <c r="J8" s="87"/>
      <c r="K8" s="102"/>
      <c r="L8" s="87"/>
      <c r="M8" s="69"/>
      <c r="N8" s="69"/>
      <c r="O8" s="69">
        <f t="shared" si="0"/>
        <v>0</v>
      </c>
      <c r="P8" s="18">
        <f>汇总1!F33</f>
        <v>0</v>
      </c>
      <c r="Q8" s="56">
        <f>汇总1!F35</f>
        <v>0</v>
      </c>
    </row>
    <row r="9" spans="1:17">
      <c r="A9" s="3">
        <v>7</v>
      </c>
      <c r="B9" s="86"/>
      <c r="C9" s="84"/>
      <c r="D9" s="86"/>
      <c r="E9" s="86"/>
      <c r="F9" s="86"/>
      <c r="G9" s="101"/>
      <c r="H9" s="86"/>
      <c r="I9" s="86"/>
      <c r="J9" s="87"/>
      <c r="K9" s="102"/>
      <c r="L9" s="87"/>
      <c r="M9" s="69"/>
      <c r="N9" s="69"/>
      <c r="O9" s="69">
        <f t="shared" si="0"/>
        <v>0</v>
      </c>
      <c r="P9" s="18">
        <f>汇总1!F33</f>
        <v>0</v>
      </c>
      <c r="Q9" s="56">
        <f>汇总1!F35</f>
        <v>0</v>
      </c>
    </row>
    <row r="10" spans="1:17">
      <c r="A10" s="3">
        <v>8</v>
      </c>
      <c r="B10" s="86"/>
      <c r="C10" s="84"/>
      <c r="D10" s="86"/>
      <c r="E10" s="86"/>
      <c r="F10" s="86"/>
      <c r="G10" s="101"/>
      <c r="H10" s="86"/>
      <c r="I10" s="86"/>
      <c r="J10" s="87"/>
      <c r="K10" s="102"/>
      <c r="L10" s="87"/>
      <c r="M10" s="69"/>
      <c r="N10" s="69"/>
      <c r="O10" s="69">
        <f t="shared" si="0"/>
        <v>0</v>
      </c>
      <c r="P10" s="18">
        <f>汇总1!F33</f>
        <v>0</v>
      </c>
      <c r="Q10" s="56">
        <f>汇总1!F35</f>
        <v>0</v>
      </c>
    </row>
    <row r="11" spans="1:17">
      <c r="A11" s="3">
        <v>9</v>
      </c>
      <c r="B11" s="86"/>
      <c r="C11" s="84"/>
      <c r="D11" s="86"/>
      <c r="E11" s="86"/>
      <c r="F11" s="86"/>
      <c r="G11" s="101"/>
      <c r="H11" s="86"/>
      <c r="I11" s="86"/>
      <c r="J11" s="87"/>
      <c r="K11" s="102"/>
      <c r="L11" s="87"/>
      <c r="M11" s="69"/>
      <c r="N11" s="69"/>
      <c r="O11" s="69">
        <f t="shared" si="0"/>
        <v>0</v>
      </c>
      <c r="P11" s="18">
        <f>汇总1!F33</f>
        <v>0</v>
      </c>
      <c r="Q11" s="56">
        <f>汇总1!F35</f>
        <v>0</v>
      </c>
    </row>
    <row r="12" spans="1:17">
      <c r="A12" s="3">
        <v>10</v>
      </c>
      <c r="B12" s="86"/>
      <c r="C12" s="84"/>
      <c r="D12" s="86"/>
      <c r="E12" s="86"/>
      <c r="F12" s="86"/>
      <c r="G12" s="101"/>
      <c r="H12" s="86"/>
      <c r="I12" s="86"/>
      <c r="J12" s="87"/>
      <c r="K12" s="102"/>
      <c r="L12" s="87"/>
      <c r="M12" s="69"/>
      <c r="N12" s="69"/>
      <c r="O12" s="69">
        <f t="shared" si="0"/>
        <v>0</v>
      </c>
      <c r="P12" s="18">
        <f>汇总1!F33</f>
        <v>0</v>
      </c>
      <c r="Q12" s="56">
        <f>汇总1!F35</f>
        <v>0</v>
      </c>
    </row>
    <row r="13" spans="1:17">
      <c r="A13" s="3">
        <v>11</v>
      </c>
      <c r="B13" s="86"/>
      <c r="C13" s="84"/>
      <c r="D13" s="86"/>
      <c r="E13" s="86"/>
      <c r="F13" s="86"/>
      <c r="G13" s="101"/>
      <c r="H13" s="86"/>
      <c r="I13" s="86"/>
      <c r="J13" s="87"/>
      <c r="K13" s="102"/>
      <c r="L13" s="87"/>
      <c r="M13" s="69"/>
      <c r="N13" s="69"/>
      <c r="O13" s="69">
        <f t="shared" si="0"/>
        <v>0</v>
      </c>
      <c r="P13" s="18">
        <f>汇总1!F33</f>
        <v>0</v>
      </c>
      <c r="Q13" s="56">
        <f>汇总1!F35</f>
        <v>0</v>
      </c>
    </row>
    <row r="14" spans="1:17">
      <c r="A14" s="3">
        <v>12</v>
      </c>
      <c r="B14" s="86"/>
      <c r="C14" s="84"/>
      <c r="D14" s="86"/>
      <c r="E14" s="86"/>
      <c r="F14" s="86"/>
      <c r="G14" s="101"/>
      <c r="H14" s="86"/>
      <c r="I14" s="86"/>
      <c r="J14" s="87"/>
      <c r="K14" s="102"/>
      <c r="L14" s="87"/>
      <c r="M14" s="69"/>
      <c r="N14" s="69"/>
      <c r="O14" s="69">
        <f t="shared" si="0"/>
        <v>0</v>
      </c>
      <c r="P14" s="18">
        <f>汇总1!F33</f>
        <v>0</v>
      </c>
      <c r="Q14" s="56">
        <f>汇总1!F35</f>
        <v>0</v>
      </c>
    </row>
    <row r="15" spans="1:17">
      <c r="A15" s="3">
        <v>13</v>
      </c>
      <c r="B15" s="86"/>
      <c r="C15" s="84"/>
      <c r="D15" s="86"/>
      <c r="E15" s="86"/>
      <c r="F15" s="86"/>
      <c r="G15" s="101"/>
      <c r="H15" s="86"/>
      <c r="I15" s="86"/>
      <c r="J15" s="87"/>
      <c r="K15" s="102"/>
      <c r="L15" s="87"/>
      <c r="M15" s="69"/>
      <c r="N15" s="69"/>
      <c r="O15" s="69">
        <f t="shared" si="0"/>
        <v>0</v>
      </c>
      <c r="P15" s="18">
        <f>汇总1!F33</f>
        <v>0</v>
      </c>
      <c r="Q15" s="56">
        <f>汇总1!F35</f>
        <v>0</v>
      </c>
    </row>
    <row r="16" spans="1:17">
      <c r="A16" s="3">
        <v>14</v>
      </c>
      <c r="B16" s="86"/>
      <c r="C16" s="84"/>
      <c r="D16" s="86"/>
      <c r="E16" s="86"/>
      <c r="F16" s="86"/>
      <c r="G16" s="101"/>
      <c r="H16" s="86"/>
      <c r="I16" s="86"/>
      <c r="J16" s="87"/>
      <c r="K16" s="102"/>
      <c r="L16" s="87"/>
      <c r="M16" s="69"/>
      <c r="N16" s="69"/>
      <c r="O16" s="69">
        <f t="shared" si="0"/>
        <v>0</v>
      </c>
      <c r="P16" s="18">
        <f>汇总1!F33</f>
        <v>0</v>
      </c>
      <c r="Q16" s="56">
        <f>汇总1!F35</f>
        <v>0</v>
      </c>
    </row>
    <row r="17" spans="1:17">
      <c r="A17" s="3">
        <v>15</v>
      </c>
      <c r="B17" s="86"/>
      <c r="C17" s="84"/>
      <c r="D17" s="86"/>
      <c r="E17" s="86"/>
      <c r="F17" s="86"/>
      <c r="G17" s="101"/>
      <c r="H17" s="86"/>
      <c r="I17" s="86"/>
      <c r="J17" s="87"/>
      <c r="K17" s="102"/>
      <c r="L17" s="87"/>
      <c r="M17" s="69"/>
      <c r="N17" s="69"/>
      <c r="O17" s="69">
        <f t="shared" si="0"/>
        <v>0</v>
      </c>
      <c r="P17" s="18">
        <f>汇总1!F33</f>
        <v>0</v>
      </c>
      <c r="Q17" s="56">
        <f>汇总1!F35</f>
        <v>0</v>
      </c>
    </row>
    <row r="18" spans="1:17">
      <c r="A18" s="3">
        <v>16</v>
      </c>
      <c r="B18" s="86"/>
      <c r="C18" s="84"/>
      <c r="D18" s="86"/>
      <c r="E18" s="86"/>
      <c r="F18" s="86"/>
      <c r="G18" s="101"/>
      <c r="H18" s="86"/>
      <c r="I18" s="86"/>
      <c r="J18" s="87"/>
      <c r="K18" s="102"/>
      <c r="L18" s="87"/>
      <c r="M18" s="69"/>
      <c r="N18" s="69"/>
      <c r="O18" s="69">
        <f t="shared" si="0"/>
        <v>0</v>
      </c>
      <c r="P18" s="18">
        <f>汇总1!F33</f>
        <v>0</v>
      </c>
      <c r="Q18" s="56">
        <f>汇总1!F35</f>
        <v>0</v>
      </c>
    </row>
    <row r="19" spans="1:17">
      <c r="A19" s="3">
        <v>17</v>
      </c>
      <c r="B19" s="86"/>
      <c r="C19" s="84"/>
      <c r="D19" s="86"/>
      <c r="E19" s="86"/>
      <c r="F19" s="86"/>
      <c r="G19" s="101"/>
      <c r="H19" s="86"/>
      <c r="I19" s="86"/>
      <c r="J19" s="87"/>
      <c r="K19" s="102"/>
      <c r="L19" s="87"/>
      <c r="M19" s="69"/>
      <c r="N19" s="69"/>
      <c r="O19" s="69">
        <f t="shared" si="0"/>
        <v>0</v>
      </c>
      <c r="P19" s="18">
        <f>汇总1!F33</f>
        <v>0</v>
      </c>
      <c r="Q19" s="56">
        <f>汇总1!F35</f>
        <v>0</v>
      </c>
    </row>
    <row r="20" spans="1:17">
      <c r="A20" s="3">
        <v>18</v>
      </c>
      <c r="B20" s="86"/>
      <c r="C20" s="84"/>
      <c r="D20" s="86"/>
      <c r="E20" s="86"/>
      <c r="F20" s="86"/>
      <c r="G20" s="101"/>
      <c r="H20" s="86"/>
      <c r="I20" s="86"/>
      <c r="J20" s="87"/>
      <c r="K20" s="102"/>
      <c r="L20" s="87"/>
      <c r="M20" s="69"/>
      <c r="N20" s="69"/>
      <c r="O20" s="69">
        <f t="shared" si="0"/>
        <v>0</v>
      </c>
      <c r="P20" s="18">
        <f>汇总1!F33</f>
        <v>0</v>
      </c>
      <c r="Q20" s="56">
        <f>汇总1!F35</f>
        <v>0</v>
      </c>
    </row>
    <row r="21" spans="1:17">
      <c r="A21" s="3">
        <v>19</v>
      </c>
      <c r="B21" s="86"/>
      <c r="C21" s="84"/>
      <c r="D21" s="86"/>
      <c r="E21" s="86"/>
      <c r="F21" s="86"/>
      <c r="G21" s="101"/>
      <c r="H21" s="86"/>
      <c r="I21" s="86"/>
      <c r="J21" s="87"/>
      <c r="K21" s="102"/>
      <c r="L21" s="87"/>
      <c r="M21" s="69"/>
      <c r="N21" s="69"/>
      <c r="O21" s="69">
        <f t="shared" si="0"/>
        <v>0</v>
      </c>
      <c r="P21" s="18">
        <f>汇总1!F33</f>
        <v>0</v>
      </c>
      <c r="Q21" s="56">
        <f>汇总1!F35</f>
        <v>0</v>
      </c>
    </row>
    <row r="22" spans="1:15">
      <c r="A22" s="4"/>
      <c r="B22" s="4" t="s">
        <v>51</v>
      </c>
      <c r="C22" s="4"/>
      <c r="D22" s="4"/>
      <c r="E22" s="4"/>
      <c r="F22" s="4"/>
      <c r="G22" s="4"/>
      <c r="H22" s="4"/>
      <c r="I22" s="4"/>
      <c r="J22" s="4"/>
      <c r="K22" s="4"/>
      <c r="L22" s="103">
        <f>SUM(L3:L21)</f>
        <v>0</v>
      </c>
      <c r="M22" s="103"/>
      <c r="N22" s="103">
        <f>SUM(N3:N21)</f>
        <v>0</v>
      </c>
      <c r="O22" s="103">
        <f>SUM(O3:O21)</f>
        <v>0</v>
      </c>
    </row>
    <row r="23" spans="14:14">
      <c r="N23" s="82"/>
    </row>
  </sheetData>
  <mergeCells count="2">
    <mergeCell ref="A1:O1"/>
    <mergeCell ref="B22:K22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workbookViewId="0">
      <selection activeCell="K3" sqref="K3"/>
    </sheetView>
  </sheetViews>
  <sheetFormatPr defaultColWidth="9" defaultRowHeight="14.25"/>
  <cols>
    <col min="1" max="1" width="4.63333333333333" style="58" customWidth="1"/>
    <col min="2" max="2" width="7.38333333333333" style="56" customWidth="1"/>
    <col min="3" max="3" width="15.6333333333333" style="56" customWidth="1"/>
    <col min="4" max="4" width="14.75" style="56" customWidth="1"/>
    <col min="5" max="5" width="17.8833333333333" style="56" customWidth="1"/>
    <col min="6" max="6" width="12.1333333333333" style="56" customWidth="1"/>
    <col min="7" max="7" width="18.75" style="56" customWidth="1"/>
    <col min="8" max="8" width="15.3833333333333" style="56" customWidth="1"/>
    <col min="9" max="9" width="18.75" style="56" customWidth="1"/>
    <col min="10" max="10" width="8.63333333333333" style="56" customWidth="1"/>
    <col min="11" max="11" width="7" style="56" customWidth="1"/>
    <col min="12" max="12" width="12.6333333333333" style="56" customWidth="1"/>
    <col min="13" max="13" width="12.25" style="56" customWidth="1"/>
    <col min="14" max="14" width="11.8833333333333" style="56" customWidth="1"/>
    <col min="15" max="15" width="9" style="56"/>
    <col min="16" max="16" width="11.5" style="56" hidden="1" customWidth="1"/>
    <col min="17" max="17" width="9" style="56" hidden="1" customWidth="1"/>
    <col min="18" max="16384" width="9" style="56"/>
  </cols>
  <sheetData>
    <row r="1" ht="23.25" spans="1:15">
      <c r="A1" s="99" t="s">
        <v>72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ht="38.25" spans="1:17">
      <c r="A2" s="8" t="s">
        <v>1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70</v>
      </c>
      <c r="I2" s="8" t="s">
        <v>59</v>
      </c>
      <c r="J2" s="10" t="s">
        <v>73</v>
      </c>
      <c r="K2" s="29" t="s">
        <v>74</v>
      </c>
      <c r="L2" s="8" t="s">
        <v>45</v>
      </c>
      <c r="M2" s="8" t="s">
        <v>55</v>
      </c>
      <c r="N2" s="8" t="s">
        <v>56</v>
      </c>
      <c r="O2" s="14" t="s">
        <v>48</v>
      </c>
      <c r="P2" s="16" t="s">
        <v>49</v>
      </c>
      <c r="Q2" s="20" t="s">
        <v>50</v>
      </c>
    </row>
    <row r="3" spans="1:17">
      <c r="A3" s="3">
        <v>1</v>
      </c>
      <c r="B3" s="84"/>
      <c r="C3" s="84"/>
      <c r="D3" s="84"/>
      <c r="E3" s="3"/>
      <c r="F3" s="3"/>
      <c r="G3" s="100"/>
      <c r="H3" s="3"/>
      <c r="I3" s="84"/>
      <c r="J3" s="11"/>
      <c r="K3" s="102"/>
      <c r="L3" s="11"/>
      <c r="M3" s="69"/>
      <c r="N3" s="69"/>
      <c r="O3" s="69">
        <f t="shared" ref="O3:O21" si="0">ROUND(N3*P3,2)</f>
        <v>0</v>
      </c>
      <c r="P3" s="18">
        <f>汇总1!F33</f>
        <v>0</v>
      </c>
      <c r="Q3" s="56">
        <f>汇总1!F35</f>
        <v>0</v>
      </c>
    </row>
    <row r="4" spans="1:17">
      <c r="A4" s="3">
        <v>2</v>
      </c>
      <c r="B4" s="84"/>
      <c r="C4" s="84"/>
      <c r="D4" s="84"/>
      <c r="E4" s="3"/>
      <c r="F4" s="3"/>
      <c r="G4" s="100"/>
      <c r="H4" s="3"/>
      <c r="I4" s="84"/>
      <c r="J4" s="11"/>
      <c r="K4" s="102"/>
      <c r="L4" s="11"/>
      <c r="M4" s="69"/>
      <c r="N4" s="69"/>
      <c r="O4" s="69">
        <f t="shared" si="0"/>
        <v>0</v>
      </c>
      <c r="P4" s="18">
        <f>汇总1!F33</f>
        <v>0</v>
      </c>
      <c r="Q4" s="56">
        <f>汇总1!F35</f>
        <v>0</v>
      </c>
    </row>
    <row r="5" spans="1:17">
      <c r="A5" s="3">
        <v>3</v>
      </c>
      <c r="B5" s="9"/>
      <c r="C5" s="84"/>
      <c r="D5" s="9"/>
      <c r="E5" s="9"/>
      <c r="F5" s="9"/>
      <c r="G5" s="21"/>
      <c r="H5" s="9"/>
      <c r="I5" s="9"/>
      <c r="J5" s="12"/>
      <c r="K5" s="102"/>
      <c r="L5" s="12"/>
      <c r="M5" s="69"/>
      <c r="N5" s="69"/>
      <c r="O5" s="69">
        <f t="shared" si="0"/>
        <v>0</v>
      </c>
      <c r="P5" s="18">
        <f>汇总1!F33</f>
        <v>0</v>
      </c>
      <c r="Q5" s="56">
        <f>汇总1!F35</f>
        <v>0</v>
      </c>
    </row>
    <row r="6" spans="1:17">
      <c r="A6" s="3">
        <v>4</v>
      </c>
      <c r="B6" s="9"/>
      <c r="C6" s="84"/>
      <c r="D6" s="9"/>
      <c r="E6" s="9"/>
      <c r="F6" s="9"/>
      <c r="G6" s="21"/>
      <c r="H6" s="9"/>
      <c r="I6" s="9"/>
      <c r="J6" s="12"/>
      <c r="K6" s="102"/>
      <c r="L6" s="12"/>
      <c r="M6" s="69"/>
      <c r="N6" s="69"/>
      <c r="O6" s="69">
        <f t="shared" si="0"/>
        <v>0</v>
      </c>
      <c r="P6" s="18">
        <f>汇总1!F33</f>
        <v>0</v>
      </c>
      <c r="Q6" s="56">
        <f>汇总1!F35</f>
        <v>0</v>
      </c>
    </row>
    <row r="7" spans="1:17">
      <c r="A7" s="3">
        <v>5</v>
      </c>
      <c r="B7" s="9"/>
      <c r="C7" s="84"/>
      <c r="D7" s="9"/>
      <c r="E7" s="9"/>
      <c r="F7" s="9"/>
      <c r="G7" s="21"/>
      <c r="H7" s="9"/>
      <c r="I7" s="9"/>
      <c r="J7" s="12"/>
      <c r="K7" s="102"/>
      <c r="L7" s="12"/>
      <c r="M7" s="69"/>
      <c r="N7" s="69"/>
      <c r="O7" s="69">
        <f t="shared" si="0"/>
        <v>0</v>
      </c>
      <c r="P7" s="18">
        <f>汇总1!F33</f>
        <v>0</v>
      </c>
      <c r="Q7" s="56">
        <f>汇总1!F35</f>
        <v>0</v>
      </c>
    </row>
    <row r="8" spans="1:17">
      <c r="A8" s="3">
        <v>6</v>
      </c>
      <c r="B8" s="86"/>
      <c r="C8" s="84"/>
      <c r="D8" s="86"/>
      <c r="E8" s="86"/>
      <c r="F8" s="86"/>
      <c r="G8" s="101"/>
      <c r="H8" s="86"/>
      <c r="I8" s="86"/>
      <c r="J8" s="87"/>
      <c r="K8" s="102"/>
      <c r="L8" s="87"/>
      <c r="M8" s="69"/>
      <c r="N8" s="69"/>
      <c r="O8" s="69">
        <f t="shared" si="0"/>
        <v>0</v>
      </c>
      <c r="P8" s="18">
        <f>汇总1!F33</f>
        <v>0</v>
      </c>
      <c r="Q8" s="56">
        <f>汇总1!F35</f>
        <v>0</v>
      </c>
    </row>
    <row r="9" spans="1:17">
      <c r="A9" s="3">
        <v>7</v>
      </c>
      <c r="B9" s="86"/>
      <c r="C9" s="84"/>
      <c r="D9" s="86"/>
      <c r="E9" s="86"/>
      <c r="F9" s="86"/>
      <c r="G9" s="101"/>
      <c r="H9" s="86"/>
      <c r="I9" s="86"/>
      <c r="J9" s="87"/>
      <c r="K9" s="102"/>
      <c r="L9" s="87"/>
      <c r="M9" s="69"/>
      <c r="N9" s="69"/>
      <c r="O9" s="69">
        <f t="shared" si="0"/>
        <v>0</v>
      </c>
      <c r="P9" s="18">
        <f>汇总1!F33</f>
        <v>0</v>
      </c>
      <c r="Q9" s="56">
        <f>汇总1!F35</f>
        <v>0</v>
      </c>
    </row>
    <row r="10" spans="1:17">
      <c r="A10" s="3">
        <v>8</v>
      </c>
      <c r="B10" s="86"/>
      <c r="C10" s="84"/>
      <c r="D10" s="86"/>
      <c r="E10" s="86"/>
      <c r="F10" s="86"/>
      <c r="G10" s="101"/>
      <c r="H10" s="86"/>
      <c r="I10" s="86"/>
      <c r="J10" s="87"/>
      <c r="K10" s="102"/>
      <c r="L10" s="87"/>
      <c r="M10" s="69"/>
      <c r="N10" s="69"/>
      <c r="O10" s="69">
        <f t="shared" si="0"/>
        <v>0</v>
      </c>
      <c r="P10" s="18">
        <f>汇总1!F33</f>
        <v>0</v>
      </c>
      <c r="Q10" s="56">
        <f>汇总1!F35</f>
        <v>0</v>
      </c>
    </row>
    <row r="11" spans="1:17">
      <c r="A11" s="3">
        <v>9</v>
      </c>
      <c r="B11" s="86"/>
      <c r="C11" s="84"/>
      <c r="D11" s="86"/>
      <c r="E11" s="86"/>
      <c r="F11" s="86"/>
      <c r="G11" s="101"/>
      <c r="H11" s="86"/>
      <c r="I11" s="86"/>
      <c r="J11" s="87"/>
      <c r="K11" s="102"/>
      <c r="L11" s="87"/>
      <c r="M11" s="69"/>
      <c r="N11" s="69"/>
      <c r="O11" s="69">
        <f t="shared" si="0"/>
        <v>0</v>
      </c>
      <c r="P11" s="18">
        <f>汇总1!F33</f>
        <v>0</v>
      </c>
      <c r="Q11" s="56">
        <f>汇总1!F35</f>
        <v>0</v>
      </c>
    </row>
    <row r="12" spans="1:17">
      <c r="A12" s="3">
        <v>10</v>
      </c>
      <c r="B12" s="86"/>
      <c r="C12" s="84"/>
      <c r="D12" s="86"/>
      <c r="E12" s="86"/>
      <c r="F12" s="86"/>
      <c r="G12" s="101"/>
      <c r="H12" s="86"/>
      <c r="I12" s="86"/>
      <c r="J12" s="87"/>
      <c r="K12" s="102"/>
      <c r="L12" s="87"/>
      <c r="M12" s="69"/>
      <c r="N12" s="69"/>
      <c r="O12" s="69">
        <f t="shared" si="0"/>
        <v>0</v>
      </c>
      <c r="P12" s="18">
        <f>汇总1!F33</f>
        <v>0</v>
      </c>
      <c r="Q12" s="56">
        <f>汇总1!F35</f>
        <v>0</v>
      </c>
    </row>
    <row r="13" spans="1:17">
      <c r="A13" s="3">
        <v>11</v>
      </c>
      <c r="B13" s="86"/>
      <c r="C13" s="84"/>
      <c r="D13" s="86"/>
      <c r="E13" s="86"/>
      <c r="F13" s="86"/>
      <c r="G13" s="101"/>
      <c r="H13" s="86"/>
      <c r="I13" s="86"/>
      <c r="J13" s="87"/>
      <c r="K13" s="102"/>
      <c r="L13" s="87"/>
      <c r="M13" s="69"/>
      <c r="N13" s="69"/>
      <c r="O13" s="69">
        <f t="shared" si="0"/>
        <v>0</v>
      </c>
      <c r="P13" s="18">
        <f>汇总1!F33</f>
        <v>0</v>
      </c>
      <c r="Q13" s="56">
        <f>汇总1!F35</f>
        <v>0</v>
      </c>
    </row>
    <row r="14" spans="1:17">
      <c r="A14" s="3">
        <v>12</v>
      </c>
      <c r="B14" s="86"/>
      <c r="C14" s="84"/>
      <c r="D14" s="86"/>
      <c r="E14" s="86"/>
      <c r="F14" s="86"/>
      <c r="G14" s="101"/>
      <c r="H14" s="86"/>
      <c r="I14" s="86"/>
      <c r="J14" s="87"/>
      <c r="K14" s="102"/>
      <c r="L14" s="87"/>
      <c r="M14" s="69"/>
      <c r="N14" s="69"/>
      <c r="O14" s="69">
        <f t="shared" si="0"/>
        <v>0</v>
      </c>
      <c r="P14" s="18">
        <f>汇总1!F33</f>
        <v>0</v>
      </c>
      <c r="Q14" s="56">
        <f>汇总1!F35</f>
        <v>0</v>
      </c>
    </row>
    <row r="15" spans="1:17">
      <c r="A15" s="3">
        <v>13</v>
      </c>
      <c r="B15" s="86"/>
      <c r="C15" s="84"/>
      <c r="D15" s="86"/>
      <c r="E15" s="86"/>
      <c r="F15" s="86"/>
      <c r="G15" s="101"/>
      <c r="H15" s="86"/>
      <c r="I15" s="86"/>
      <c r="J15" s="87"/>
      <c r="K15" s="102"/>
      <c r="L15" s="87"/>
      <c r="M15" s="69"/>
      <c r="N15" s="69"/>
      <c r="O15" s="69">
        <f t="shared" si="0"/>
        <v>0</v>
      </c>
      <c r="P15" s="18">
        <f>汇总1!F33</f>
        <v>0</v>
      </c>
      <c r="Q15" s="56">
        <f>汇总1!F35</f>
        <v>0</v>
      </c>
    </row>
    <row r="16" spans="1:17">
      <c r="A16" s="3">
        <v>14</v>
      </c>
      <c r="B16" s="86"/>
      <c r="C16" s="84"/>
      <c r="D16" s="86"/>
      <c r="E16" s="86"/>
      <c r="F16" s="86"/>
      <c r="G16" s="101"/>
      <c r="H16" s="86"/>
      <c r="I16" s="86"/>
      <c r="J16" s="87"/>
      <c r="K16" s="102"/>
      <c r="L16" s="87"/>
      <c r="M16" s="69"/>
      <c r="N16" s="69"/>
      <c r="O16" s="69">
        <f t="shared" si="0"/>
        <v>0</v>
      </c>
      <c r="P16" s="18">
        <f>汇总1!F33</f>
        <v>0</v>
      </c>
      <c r="Q16" s="56">
        <f>汇总1!F35</f>
        <v>0</v>
      </c>
    </row>
    <row r="17" spans="1:17">
      <c r="A17" s="3">
        <v>15</v>
      </c>
      <c r="B17" s="86"/>
      <c r="C17" s="84"/>
      <c r="D17" s="86"/>
      <c r="E17" s="86"/>
      <c r="F17" s="86"/>
      <c r="G17" s="101"/>
      <c r="H17" s="86"/>
      <c r="I17" s="86"/>
      <c r="J17" s="87"/>
      <c r="K17" s="102"/>
      <c r="L17" s="87"/>
      <c r="M17" s="69"/>
      <c r="N17" s="69"/>
      <c r="O17" s="69">
        <f t="shared" si="0"/>
        <v>0</v>
      </c>
      <c r="P17" s="18">
        <f>汇总1!F33</f>
        <v>0</v>
      </c>
      <c r="Q17" s="56">
        <f>汇总1!F35</f>
        <v>0</v>
      </c>
    </row>
    <row r="18" spans="1:17">
      <c r="A18" s="3">
        <v>16</v>
      </c>
      <c r="B18" s="86"/>
      <c r="C18" s="84"/>
      <c r="D18" s="86"/>
      <c r="E18" s="86"/>
      <c r="F18" s="86"/>
      <c r="G18" s="101"/>
      <c r="H18" s="86"/>
      <c r="I18" s="86"/>
      <c r="J18" s="87"/>
      <c r="K18" s="102"/>
      <c r="L18" s="87"/>
      <c r="M18" s="69"/>
      <c r="N18" s="69"/>
      <c r="O18" s="69">
        <f t="shared" si="0"/>
        <v>0</v>
      </c>
      <c r="P18" s="18">
        <f>汇总1!F33</f>
        <v>0</v>
      </c>
      <c r="Q18" s="56">
        <f>汇总1!F35</f>
        <v>0</v>
      </c>
    </row>
    <row r="19" spans="1:17">
      <c r="A19" s="3">
        <v>17</v>
      </c>
      <c r="B19" s="86"/>
      <c r="C19" s="84"/>
      <c r="D19" s="86"/>
      <c r="E19" s="86"/>
      <c r="F19" s="86"/>
      <c r="G19" s="101"/>
      <c r="H19" s="86"/>
      <c r="I19" s="86"/>
      <c r="J19" s="87"/>
      <c r="K19" s="102"/>
      <c r="L19" s="87"/>
      <c r="M19" s="69"/>
      <c r="N19" s="69"/>
      <c r="O19" s="69">
        <f t="shared" si="0"/>
        <v>0</v>
      </c>
      <c r="P19" s="18">
        <f>汇总1!F33</f>
        <v>0</v>
      </c>
      <c r="Q19" s="56">
        <f>汇总1!F35</f>
        <v>0</v>
      </c>
    </row>
    <row r="20" spans="1:17">
      <c r="A20" s="3">
        <v>18</v>
      </c>
      <c r="B20" s="86"/>
      <c r="C20" s="84"/>
      <c r="D20" s="86"/>
      <c r="E20" s="86"/>
      <c r="F20" s="86"/>
      <c r="G20" s="101"/>
      <c r="H20" s="86"/>
      <c r="I20" s="86"/>
      <c r="J20" s="87"/>
      <c r="K20" s="102"/>
      <c r="L20" s="87"/>
      <c r="M20" s="69"/>
      <c r="N20" s="69"/>
      <c r="O20" s="69">
        <f t="shared" si="0"/>
        <v>0</v>
      </c>
      <c r="P20" s="18">
        <f>汇总1!F33</f>
        <v>0</v>
      </c>
      <c r="Q20" s="56">
        <f>汇总1!F35</f>
        <v>0</v>
      </c>
    </row>
    <row r="21" spans="1:17">
      <c r="A21" s="3">
        <v>19</v>
      </c>
      <c r="B21" s="86"/>
      <c r="C21" s="84"/>
      <c r="D21" s="86"/>
      <c r="E21" s="86"/>
      <c r="F21" s="86"/>
      <c r="G21" s="101"/>
      <c r="H21" s="86"/>
      <c r="I21" s="86"/>
      <c r="J21" s="87"/>
      <c r="K21" s="102"/>
      <c r="L21" s="87"/>
      <c r="M21" s="69"/>
      <c r="N21" s="69"/>
      <c r="O21" s="69">
        <f t="shared" si="0"/>
        <v>0</v>
      </c>
      <c r="P21" s="18">
        <f>汇总1!F33</f>
        <v>0</v>
      </c>
      <c r="Q21" s="56">
        <f>汇总1!F35</f>
        <v>0</v>
      </c>
    </row>
    <row r="22" spans="1:15">
      <c r="A22" s="4"/>
      <c r="B22" s="4" t="s">
        <v>51</v>
      </c>
      <c r="C22" s="4"/>
      <c r="D22" s="4"/>
      <c r="E22" s="4"/>
      <c r="F22" s="4"/>
      <c r="G22" s="4"/>
      <c r="H22" s="4"/>
      <c r="I22" s="4"/>
      <c r="J22" s="4"/>
      <c r="K22" s="4"/>
      <c r="L22" s="103">
        <f>SUM(L3:L21)</f>
        <v>0</v>
      </c>
      <c r="M22" s="103"/>
      <c r="N22" s="103">
        <f>SUM(N3:N21)</f>
        <v>0</v>
      </c>
      <c r="O22" s="103">
        <f>SUM(O3:O21)</f>
        <v>0</v>
      </c>
    </row>
    <row r="23" spans="14:14">
      <c r="N23" s="82"/>
    </row>
  </sheetData>
  <autoFilter xmlns:etc="http://www.wps.cn/officeDocument/2017/etCustomData" ref="A1:O22" etc:filterBottomFollowUsedRange="0">
    <extLst>
      <etc:autoFilterAnalysis etc:version="v1" etc:showPane="0"/>
    </extLst>
  </autoFilter>
  <mergeCells count="2">
    <mergeCell ref="A1:O1"/>
    <mergeCell ref="B22:K22"/>
  </mergeCells>
  <pageMargins left="0.751388888888889" right="0.751388888888889" top="1" bottom="1" header="0.5" footer="0.5"/>
  <pageSetup paperSize="9" scale="66" fitToHeight="0" orientation="landscape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workbookViewId="0">
      <selection activeCell="N2" sqref="N$1:N$1048576"/>
    </sheetView>
  </sheetViews>
  <sheetFormatPr defaultColWidth="9" defaultRowHeight="14.25" outlineLevelRow="4"/>
  <cols>
    <col min="1" max="1" width="5.13333333333333" customWidth="1"/>
    <col min="2" max="2" width="5.88333333333333" customWidth="1"/>
    <col min="3" max="3" width="13.3833333333333" customWidth="1"/>
    <col min="4" max="4" width="9.38333333333333" customWidth="1"/>
    <col min="5" max="5" width="18" customWidth="1"/>
    <col min="6" max="6" width="8.13333333333333" customWidth="1"/>
    <col min="7" max="7" width="19" customWidth="1"/>
    <col min="8" max="8" width="17.5" customWidth="1"/>
    <col min="9" max="9" width="21.8833333333333" customWidth="1"/>
    <col min="10" max="10" width="11.8833333333333" style="89" customWidth="1"/>
    <col min="11" max="12" width="11.8833333333333" customWidth="1"/>
    <col min="13" max="13" width="11.75" customWidth="1"/>
    <col min="14" max="14" width="11.5" hidden="1" customWidth="1"/>
    <col min="15" max="15" width="9" hidden="1" customWidth="1"/>
  </cols>
  <sheetData>
    <row r="1" ht="23.25" spans="1:13">
      <c r="A1" s="90" t="s">
        <v>75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="88" customFormat="1" ht="25.5" spans="1:15">
      <c r="A2" s="91" t="s">
        <v>1</v>
      </c>
      <c r="B2" s="91" t="s">
        <v>35</v>
      </c>
      <c r="C2" s="91" t="s">
        <v>36</v>
      </c>
      <c r="D2" s="91" t="s">
        <v>37</v>
      </c>
      <c r="E2" s="8" t="s">
        <v>38</v>
      </c>
      <c r="F2" s="8" t="s">
        <v>39</v>
      </c>
      <c r="G2" s="8" t="s">
        <v>40</v>
      </c>
      <c r="H2" s="8" t="s">
        <v>70</v>
      </c>
      <c r="I2" s="91" t="s">
        <v>59</v>
      </c>
      <c r="J2" s="2" t="s">
        <v>76</v>
      </c>
      <c r="K2" s="8" t="s">
        <v>45</v>
      </c>
      <c r="L2" s="8" t="s">
        <v>56</v>
      </c>
      <c r="M2" s="14" t="s">
        <v>48</v>
      </c>
      <c r="N2" s="16" t="s">
        <v>49</v>
      </c>
      <c r="O2" s="20" t="s">
        <v>50</v>
      </c>
    </row>
    <row r="3" s="88" customFormat="1" ht="15" spans="1:15">
      <c r="A3" s="92">
        <v>1</v>
      </c>
      <c r="B3" s="93"/>
      <c r="C3" s="94"/>
      <c r="D3" s="93"/>
      <c r="E3" s="93"/>
      <c r="F3" s="93"/>
      <c r="G3" s="93"/>
      <c r="H3" s="93"/>
      <c r="I3" s="95"/>
      <c r="J3" s="96"/>
      <c r="K3" s="96"/>
      <c r="L3" s="96"/>
      <c r="M3" s="6">
        <f>ROUND(L3*N3,2)</f>
        <v>0</v>
      </c>
      <c r="N3" s="18">
        <f>汇总1!F33</f>
        <v>0</v>
      </c>
      <c r="O3" s="88">
        <f>汇总1!F35</f>
        <v>0</v>
      </c>
    </row>
    <row r="4" s="88" customFormat="1" ht="15" spans="1:15">
      <c r="A4" s="84">
        <v>2</v>
      </c>
      <c r="B4" s="94"/>
      <c r="C4" s="94"/>
      <c r="D4" s="94"/>
      <c r="E4" s="94"/>
      <c r="F4" s="94"/>
      <c r="G4" s="94"/>
      <c r="H4" s="94"/>
      <c r="I4" s="95"/>
      <c r="J4" s="97"/>
      <c r="K4" s="97"/>
      <c r="L4" s="97"/>
      <c r="M4" s="6">
        <f>ROUND(L4*N4,2)</f>
        <v>0</v>
      </c>
      <c r="N4" s="18">
        <f>汇总1!F33</f>
        <v>0</v>
      </c>
      <c r="O4" s="88">
        <f>汇总1!F35</f>
        <v>0</v>
      </c>
    </row>
    <row r="5" spans="1:13">
      <c r="A5" s="6"/>
      <c r="B5" s="7" t="s">
        <v>51</v>
      </c>
      <c r="C5" s="7"/>
      <c r="D5" s="7"/>
      <c r="E5" s="7"/>
      <c r="F5" s="7"/>
      <c r="G5" s="7"/>
      <c r="H5" s="7"/>
      <c r="I5" s="7"/>
      <c r="J5" s="98"/>
      <c r="K5" s="6"/>
      <c r="L5" s="6">
        <f>SUM(L3:L4)</f>
        <v>0</v>
      </c>
      <c r="M5" s="6">
        <f>SUM(M3:M4)</f>
        <v>0</v>
      </c>
    </row>
  </sheetData>
  <autoFilter xmlns:etc="http://www.wps.cn/officeDocument/2017/etCustomData" ref="A2:N5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2" etc:subtotal="sum"/>
            </etc:seriesCollections>
          </etc:chart>
        </etc:analysisCharts>
      </etc:autoFilterAnalysis>
    </extLst>
  </autoFilter>
  <mergeCells count="2">
    <mergeCell ref="A1:M1"/>
    <mergeCell ref="B5:I5"/>
  </mergeCells>
  <pageMargins left="0.751388888888889" right="0.751388888888889" top="1" bottom="1" header="0.5" footer="0.5"/>
  <pageSetup paperSize="9" scale="80" fitToHeight="0" orientation="landscape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zoomScale="90" zoomScaleNormal="90" workbookViewId="0">
      <selection activeCell="A1" sqref="$A1:$XFD1048576"/>
    </sheetView>
  </sheetViews>
  <sheetFormatPr defaultColWidth="9" defaultRowHeight="14.25" outlineLevelRow="7"/>
  <cols>
    <col min="1" max="1" width="4.63333333333333" customWidth="1"/>
    <col min="4" max="4" width="11.3833333333333" customWidth="1"/>
    <col min="5" max="5" width="11.6333333333333" customWidth="1"/>
    <col min="6" max="6" width="18.75" customWidth="1"/>
    <col min="7" max="7" width="9.63333333333333" customWidth="1"/>
    <col min="8" max="8" width="18.1333333333333" customWidth="1"/>
    <col min="9" max="9" width="16.75" customWidth="1"/>
    <col min="10" max="11" width="14.6333333333333" customWidth="1"/>
    <col min="12" max="12" width="14.25" customWidth="1"/>
    <col min="13" max="13" width="6.63333333333333" customWidth="1"/>
    <col min="14" max="17" width="12" customWidth="1"/>
    <col min="18" max="18" width="15.8833333333333" customWidth="1"/>
    <col min="19" max="20" width="9" hidden="1" customWidth="1"/>
  </cols>
  <sheetData>
    <row r="1" ht="22.5" spans="1:18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.5" spans="1:20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38</v>
      </c>
      <c r="G2" s="8" t="s">
        <v>78</v>
      </c>
      <c r="H2" s="8" t="s">
        <v>79</v>
      </c>
      <c r="I2" s="8" t="s">
        <v>70</v>
      </c>
      <c r="J2" s="2" t="s">
        <v>59</v>
      </c>
      <c r="K2" s="2" t="s">
        <v>80</v>
      </c>
      <c r="L2" s="2" t="s">
        <v>81</v>
      </c>
      <c r="M2" s="2" t="s">
        <v>61</v>
      </c>
      <c r="N2" s="10" t="s">
        <v>45</v>
      </c>
      <c r="O2" s="10" t="s">
        <v>56</v>
      </c>
      <c r="P2" s="14" t="s">
        <v>48</v>
      </c>
      <c r="Q2" s="14" t="s">
        <v>62</v>
      </c>
      <c r="R2" s="15" t="s">
        <v>82</v>
      </c>
      <c r="S2" s="16" t="s">
        <v>49</v>
      </c>
      <c r="T2" s="20" t="s">
        <v>50</v>
      </c>
    </row>
    <row r="3" spans="1:20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1"/>
      <c r="O3" s="11"/>
      <c r="P3" s="17">
        <f>ROUND(O3*S3,2)</f>
        <v>0</v>
      </c>
      <c r="Q3" s="17">
        <f>ROUND(O3*T3,2)</f>
        <v>0</v>
      </c>
      <c r="R3" s="6"/>
      <c r="S3" s="18">
        <f>汇总1!F33</f>
        <v>0</v>
      </c>
      <c r="T3">
        <f>汇总1!F35</f>
        <v>0</v>
      </c>
    </row>
    <row r="4" spans="1:20">
      <c r="A4" s="3">
        <v>2</v>
      </c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1"/>
      <c r="O4" s="11"/>
      <c r="P4" s="17">
        <f>ROUND(O4*S4,2)</f>
        <v>0</v>
      </c>
      <c r="Q4" s="17">
        <f>ROUND(O4*T4,2)</f>
        <v>0</v>
      </c>
      <c r="R4" s="6"/>
      <c r="S4" s="18">
        <f>汇总1!F33</f>
        <v>0</v>
      </c>
      <c r="T4">
        <f>汇总1!F35</f>
        <v>0</v>
      </c>
    </row>
    <row r="5" spans="1:20">
      <c r="A5" s="3">
        <v>3</v>
      </c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1"/>
      <c r="O5" s="11"/>
      <c r="P5" s="17">
        <f>ROUND(O5*S5,2)</f>
        <v>0</v>
      </c>
      <c r="Q5" s="17">
        <f>ROUND(O5*T5,2)</f>
        <v>0</v>
      </c>
      <c r="R5" s="6"/>
      <c r="S5" s="18">
        <f>汇总1!F33</f>
        <v>0</v>
      </c>
      <c r="T5">
        <f>汇总1!F35</f>
        <v>0</v>
      </c>
    </row>
    <row r="6" spans="1:20">
      <c r="A6" s="3">
        <v>4</v>
      </c>
      <c r="B6" s="5"/>
      <c r="C6" s="3"/>
      <c r="D6" s="5"/>
      <c r="E6" s="9"/>
      <c r="F6" s="9"/>
      <c r="G6" s="9"/>
      <c r="H6" s="9"/>
      <c r="I6" s="9"/>
      <c r="J6" s="3"/>
      <c r="K6" s="3"/>
      <c r="L6" s="9"/>
      <c r="M6" s="9"/>
      <c r="N6" s="12"/>
      <c r="O6" s="12"/>
      <c r="P6" s="17">
        <f>ROUND(O6*S6,2)</f>
        <v>0</v>
      </c>
      <c r="Q6" s="17">
        <f>ROUND(O6*T6,2)</f>
        <v>0</v>
      </c>
      <c r="R6" s="6"/>
      <c r="S6" s="18">
        <f>汇总1!F33</f>
        <v>0</v>
      </c>
      <c r="T6">
        <f>汇总1!F35</f>
        <v>0</v>
      </c>
    </row>
    <row r="7" spans="1:20">
      <c r="A7" s="3">
        <v>5</v>
      </c>
      <c r="B7" s="5"/>
      <c r="C7" s="3"/>
      <c r="D7" s="5"/>
      <c r="E7" s="9"/>
      <c r="F7" s="9"/>
      <c r="G7" s="9"/>
      <c r="H7" s="9"/>
      <c r="I7" s="9"/>
      <c r="J7" s="3"/>
      <c r="K7" s="3"/>
      <c r="L7" s="9"/>
      <c r="M7" s="9"/>
      <c r="N7" s="12"/>
      <c r="O7" s="12"/>
      <c r="P7" s="17">
        <f>ROUND(O7*S7,2)</f>
        <v>0</v>
      </c>
      <c r="Q7" s="17">
        <f>ROUND(O7*T7,2)</f>
        <v>0</v>
      </c>
      <c r="R7" s="6"/>
      <c r="S7" s="18">
        <f>汇总1!F33</f>
        <v>0</v>
      </c>
      <c r="T7">
        <f>汇总1!F35</f>
        <v>0</v>
      </c>
    </row>
    <row r="8" spans="1:18">
      <c r="A8" s="6"/>
      <c r="B8" s="7" t="s">
        <v>51</v>
      </c>
      <c r="C8" s="7"/>
      <c r="D8" s="7"/>
      <c r="E8" s="7"/>
      <c r="F8" s="7"/>
      <c r="G8" s="7"/>
      <c r="H8" s="7"/>
      <c r="I8" s="7"/>
      <c r="J8" s="7"/>
      <c r="K8" s="7"/>
      <c r="L8" s="6"/>
      <c r="M8" s="6"/>
      <c r="N8" s="13">
        <f>SUM(N3:N7)</f>
        <v>0</v>
      </c>
      <c r="O8" s="13"/>
      <c r="P8" s="19">
        <f>SUM(P3:P7)</f>
        <v>0</v>
      </c>
      <c r="Q8" s="19">
        <f>SUM(Q3:Q7)</f>
        <v>0</v>
      </c>
      <c r="R8" s="6"/>
    </row>
  </sheetData>
  <autoFilter xmlns:etc="http://www.wps.cn/officeDocument/2017/etCustomData" ref="A2:Q17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5" etc:subtotal="sum"/>
            </etc:seriesCollections>
          </etc:chart>
        </etc:analysisCharts>
      </etc:autoFilterAnalysis>
    </extLst>
  </autoFilter>
  <mergeCells count="2">
    <mergeCell ref="A1:R1"/>
    <mergeCell ref="B8:J8"/>
  </mergeCells>
  <pageMargins left="0.751388888888889" right="0.751388888888889" top="1" bottom="1" header="0.5" footer="0.5"/>
  <pageSetup paperSize="9" scale="58" fitToHeight="0" orientation="landscape"/>
  <headerFoot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O14" sqref="O14"/>
    </sheetView>
  </sheetViews>
  <sheetFormatPr defaultColWidth="9" defaultRowHeight="14.25" outlineLevelRow="7"/>
  <cols>
    <col min="1" max="1" width="4.63333333333333" customWidth="1"/>
    <col min="4" max="4" width="11.3833333333333" customWidth="1"/>
    <col min="5" max="5" width="11.6333333333333" customWidth="1"/>
    <col min="6" max="6" width="18.75" customWidth="1"/>
    <col min="7" max="7" width="9.63333333333333" customWidth="1"/>
    <col min="8" max="8" width="18.1333333333333" customWidth="1"/>
    <col min="9" max="9" width="16.75" customWidth="1"/>
    <col min="10" max="12" width="14.6333333333333" customWidth="1"/>
    <col min="13" max="13" width="14.25" customWidth="1"/>
    <col min="14" max="14" width="6.63333333333333" customWidth="1"/>
    <col min="15" max="17" width="12" customWidth="1"/>
    <col min="18" max="18" width="15.8833333333333" customWidth="1"/>
    <col min="19" max="20" width="9" hidden="1" customWidth="1"/>
  </cols>
  <sheetData>
    <row r="1" ht="22.5" spans="1:18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.5" spans="1:20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38</v>
      </c>
      <c r="G2" s="8" t="s">
        <v>78</v>
      </c>
      <c r="H2" s="8" t="s">
        <v>79</v>
      </c>
      <c r="I2" s="8" t="s">
        <v>70</v>
      </c>
      <c r="J2" s="2" t="s">
        <v>59</v>
      </c>
      <c r="K2" s="2" t="s">
        <v>84</v>
      </c>
      <c r="L2" s="2" t="s">
        <v>85</v>
      </c>
      <c r="M2" s="2" t="s">
        <v>86</v>
      </c>
      <c r="N2" s="2" t="s">
        <v>61</v>
      </c>
      <c r="O2" s="10" t="s">
        <v>45</v>
      </c>
      <c r="P2" s="10" t="s">
        <v>56</v>
      </c>
      <c r="Q2" s="14" t="s">
        <v>48</v>
      </c>
      <c r="R2" s="15" t="s">
        <v>82</v>
      </c>
      <c r="S2" s="16" t="s">
        <v>49</v>
      </c>
      <c r="T2" s="20" t="s">
        <v>50</v>
      </c>
    </row>
    <row r="3" spans="1:20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1"/>
      <c r="P3" s="11"/>
      <c r="Q3" s="17">
        <f>ROUND(P3*S3,2)</f>
        <v>0</v>
      </c>
      <c r="R3" s="6"/>
      <c r="S3" s="18">
        <f>汇总1!F33</f>
        <v>0</v>
      </c>
      <c r="T3">
        <f>汇总1!F35</f>
        <v>0</v>
      </c>
    </row>
    <row r="4" spans="1:20">
      <c r="A4" s="3">
        <v>2</v>
      </c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1"/>
      <c r="P4" s="11"/>
      <c r="Q4" s="17">
        <f>ROUND(P4*S4,2)</f>
        <v>0</v>
      </c>
      <c r="R4" s="6"/>
      <c r="S4" s="18">
        <f>汇总1!F33</f>
        <v>0</v>
      </c>
      <c r="T4">
        <f>汇总1!F35</f>
        <v>0</v>
      </c>
    </row>
    <row r="5" spans="1:20">
      <c r="A5" s="3">
        <v>3</v>
      </c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1"/>
      <c r="P5" s="11"/>
      <c r="Q5" s="17">
        <f>ROUND(P5*S5,2)</f>
        <v>0</v>
      </c>
      <c r="R5" s="6"/>
      <c r="S5" s="18">
        <f>汇总1!F33</f>
        <v>0</v>
      </c>
      <c r="T5">
        <f>汇总1!F35</f>
        <v>0</v>
      </c>
    </row>
    <row r="6" spans="1:20">
      <c r="A6" s="3">
        <v>4</v>
      </c>
      <c r="B6" s="5"/>
      <c r="C6" s="3"/>
      <c r="D6" s="5"/>
      <c r="E6" s="9"/>
      <c r="F6" s="9"/>
      <c r="G6" s="9"/>
      <c r="H6" s="9"/>
      <c r="I6" s="9"/>
      <c r="J6" s="3"/>
      <c r="K6" s="3"/>
      <c r="L6" s="3"/>
      <c r="M6" s="9"/>
      <c r="N6" s="9"/>
      <c r="O6" s="12"/>
      <c r="P6" s="12"/>
      <c r="Q6" s="17">
        <f>ROUND(P6*S6,2)</f>
        <v>0</v>
      </c>
      <c r="R6" s="6"/>
      <c r="S6" s="18">
        <f>汇总1!F33</f>
        <v>0</v>
      </c>
      <c r="T6">
        <f>汇总1!F35</f>
        <v>0</v>
      </c>
    </row>
    <row r="7" spans="1:20">
      <c r="A7" s="3">
        <v>5</v>
      </c>
      <c r="B7" s="5"/>
      <c r="C7" s="3"/>
      <c r="D7" s="5"/>
      <c r="E7" s="9"/>
      <c r="F7" s="9"/>
      <c r="G7" s="9"/>
      <c r="H7" s="9"/>
      <c r="I7" s="9"/>
      <c r="J7" s="3"/>
      <c r="K7" s="3"/>
      <c r="L7" s="3"/>
      <c r="M7" s="9"/>
      <c r="N7" s="9"/>
      <c r="O7" s="12"/>
      <c r="P7" s="12"/>
      <c r="Q7" s="17">
        <f>ROUND(P7*S7,2)</f>
        <v>0</v>
      </c>
      <c r="R7" s="6"/>
      <c r="S7" s="18">
        <f>汇总1!F33</f>
        <v>0</v>
      </c>
      <c r="T7">
        <f>汇总1!F35</f>
        <v>0</v>
      </c>
    </row>
    <row r="8" spans="1:18">
      <c r="A8" s="6"/>
      <c r="B8" s="7" t="s">
        <v>51</v>
      </c>
      <c r="C8" s="7"/>
      <c r="D8" s="7"/>
      <c r="E8" s="7"/>
      <c r="F8" s="7"/>
      <c r="G8" s="7"/>
      <c r="H8" s="7"/>
      <c r="I8" s="7"/>
      <c r="J8" s="7"/>
      <c r="K8" s="7"/>
      <c r="L8" s="7"/>
      <c r="M8" s="6"/>
      <c r="N8" s="6"/>
      <c r="O8" s="13">
        <f>SUM(O3:O7)</f>
        <v>0</v>
      </c>
      <c r="P8" s="13"/>
      <c r="Q8" s="19">
        <f>SUM(Q3:Q7)</f>
        <v>0</v>
      </c>
      <c r="R8" s="6"/>
    </row>
  </sheetData>
  <mergeCells count="2">
    <mergeCell ref="A1:R1"/>
    <mergeCell ref="B8:J8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workbookViewId="0">
      <selection activeCell="O2" sqref="O$1:O$1048576"/>
    </sheetView>
  </sheetViews>
  <sheetFormatPr defaultColWidth="9" defaultRowHeight="14.25" outlineLevelRow="7"/>
  <cols>
    <col min="1" max="1" width="4.63333333333333" style="56" customWidth="1"/>
    <col min="2" max="2" width="7.38333333333333" style="56" customWidth="1"/>
    <col min="3" max="3" width="16.1333333333333" style="56" customWidth="1"/>
    <col min="4" max="4" width="17.8833333333333" style="56" customWidth="1"/>
    <col min="5" max="5" width="18" style="56" customWidth="1"/>
    <col min="6" max="6" width="11.25" style="56" customWidth="1"/>
    <col min="7" max="7" width="18.1333333333333" style="56" customWidth="1"/>
    <col min="8" max="8" width="13.75" style="56" customWidth="1"/>
    <col min="9" max="9" width="12.8833333333333" style="56" customWidth="1"/>
    <col min="10" max="10" width="7.5" style="56" customWidth="1"/>
    <col min="11" max="11" width="9.25" style="56" customWidth="1"/>
    <col min="12" max="12" width="12.1333333333333" style="56" customWidth="1"/>
    <col min="13" max="13" width="13" style="56" customWidth="1"/>
    <col min="14" max="14" width="10" style="82" customWidth="1"/>
    <col min="15" max="15" width="11.5" style="56" hidden="1" customWidth="1"/>
    <col min="16" max="16" width="9" style="56" hidden="1" customWidth="1"/>
    <col min="17" max="16384" width="9" style="56"/>
  </cols>
  <sheetData>
    <row r="1" ht="23.25" spans="1:14">
      <c r="A1" s="83" t="s">
        <v>87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ht="63.75" spans="1:16">
      <c r="A2" s="2" t="s">
        <v>1</v>
      </c>
      <c r="B2" s="2" t="s">
        <v>35</v>
      </c>
      <c r="C2" s="2" t="s">
        <v>36</v>
      </c>
      <c r="D2" s="2" t="s">
        <v>37</v>
      </c>
      <c r="E2" s="8" t="s">
        <v>38</v>
      </c>
      <c r="F2" s="8" t="s">
        <v>39</v>
      </c>
      <c r="G2" s="8" t="s">
        <v>79</v>
      </c>
      <c r="H2" s="8" t="s">
        <v>70</v>
      </c>
      <c r="I2" s="2" t="s">
        <v>88</v>
      </c>
      <c r="J2" s="2" t="s">
        <v>89</v>
      </c>
      <c r="K2" s="2" t="s">
        <v>90</v>
      </c>
      <c r="L2" s="8" t="s">
        <v>45</v>
      </c>
      <c r="M2" s="8" t="s">
        <v>56</v>
      </c>
      <c r="N2" s="14" t="s">
        <v>48</v>
      </c>
      <c r="O2" s="16" t="s">
        <v>49</v>
      </c>
      <c r="P2" s="20" t="s">
        <v>50</v>
      </c>
    </row>
    <row r="3" spans="1:16">
      <c r="A3" s="3">
        <v>1</v>
      </c>
      <c r="B3" s="84"/>
      <c r="C3" s="85"/>
      <c r="D3" s="84"/>
      <c r="E3" s="3"/>
      <c r="F3" s="3"/>
      <c r="G3" s="3"/>
      <c r="H3" s="84"/>
      <c r="I3" s="11"/>
      <c r="J3" s="11"/>
      <c r="K3" s="11"/>
      <c r="L3" s="11"/>
      <c r="M3" s="11"/>
      <c r="N3" s="69">
        <f>ROUND(M3*O3,2)</f>
        <v>0</v>
      </c>
      <c r="O3" s="18">
        <f>汇总1!F33</f>
        <v>0</v>
      </c>
      <c r="P3" s="56">
        <f>汇总1!F35</f>
        <v>0</v>
      </c>
    </row>
    <row r="4" spans="1:16">
      <c r="A4" s="3">
        <v>2</v>
      </c>
      <c r="B4" s="84"/>
      <c r="C4" s="85"/>
      <c r="D4" s="84"/>
      <c r="E4" s="3"/>
      <c r="F4" s="3"/>
      <c r="G4" s="3"/>
      <c r="H4" s="84"/>
      <c r="I4" s="11"/>
      <c r="J4" s="11"/>
      <c r="K4" s="11"/>
      <c r="L4" s="11"/>
      <c r="M4" s="11"/>
      <c r="N4" s="69">
        <f>ROUND(M4*O4,2)</f>
        <v>0</v>
      </c>
      <c r="O4" s="18">
        <f>汇总1!F33</f>
        <v>0</v>
      </c>
      <c r="P4" s="56">
        <f>汇总1!F35</f>
        <v>0</v>
      </c>
    </row>
    <row r="5" spans="1:16">
      <c r="A5" s="3">
        <v>3</v>
      </c>
      <c r="B5" s="5"/>
      <c r="C5" s="5"/>
      <c r="D5" s="5"/>
      <c r="E5" s="5"/>
      <c r="F5" s="5"/>
      <c r="G5" s="86"/>
      <c r="H5" s="5"/>
      <c r="I5" s="87"/>
      <c r="J5" s="87"/>
      <c r="K5" s="87"/>
      <c r="L5" s="87"/>
      <c r="M5" s="87"/>
      <c r="N5" s="69">
        <f>ROUND(M5*O5,2)</f>
        <v>0</v>
      </c>
      <c r="O5" s="18">
        <f>汇总1!F33</f>
        <v>0</v>
      </c>
      <c r="P5" s="56">
        <f>汇总1!F35</f>
        <v>0</v>
      </c>
    </row>
    <row r="6" spans="1:16">
      <c r="A6" s="3">
        <v>4</v>
      </c>
      <c r="B6" s="5"/>
      <c r="C6" s="5"/>
      <c r="D6" s="5"/>
      <c r="E6" s="5"/>
      <c r="F6" s="5"/>
      <c r="G6" s="86"/>
      <c r="H6" s="5"/>
      <c r="I6" s="87"/>
      <c r="J6" s="87"/>
      <c r="K6" s="87"/>
      <c r="L6" s="87"/>
      <c r="M6" s="87"/>
      <c r="N6" s="69">
        <f>ROUND(M6*O6,2)</f>
        <v>0</v>
      </c>
      <c r="O6" s="18">
        <f>汇总1!F33</f>
        <v>0</v>
      </c>
      <c r="P6" s="56">
        <f>汇总1!F35</f>
        <v>0</v>
      </c>
    </row>
    <row r="7" spans="1:16">
      <c r="A7" s="3">
        <v>5</v>
      </c>
      <c r="B7" s="9"/>
      <c r="C7" s="9"/>
      <c r="D7" s="9"/>
      <c r="E7" s="9"/>
      <c r="F7" s="9"/>
      <c r="G7" s="9"/>
      <c r="H7" s="9"/>
      <c r="I7" s="12"/>
      <c r="J7" s="12"/>
      <c r="K7" s="12"/>
      <c r="L7" s="12"/>
      <c r="M7" s="12"/>
      <c r="N7" s="69">
        <f>ROUND(M7*O7,2)</f>
        <v>0</v>
      </c>
      <c r="O7" s="18">
        <f>汇总1!F33</f>
        <v>0</v>
      </c>
      <c r="P7" s="56">
        <f>汇总1!F35</f>
        <v>0</v>
      </c>
    </row>
    <row r="8" spans="1:14">
      <c r="A8" s="64"/>
      <c r="B8" s="4" t="s">
        <v>91</v>
      </c>
      <c r="C8" s="4"/>
      <c r="D8" s="4"/>
      <c r="E8" s="4"/>
      <c r="F8" s="4"/>
      <c r="G8" s="4"/>
      <c r="H8" s="4"/>
      <c r="I8" s="69"/>
      <c r="J8" s="69"/>
      <c r="K8" s="69"/>
      <c r="L8" s="69">
        <f>SUM(L3:L7)</f>
        <v>0</v>
      </c>
      <c r="M8" s="69">
        <f>SUM(M3:M7)</f>
        <v>0</v>
      </c>
      <c r="N8" s="69">
        <f>SUM(N3:N7)</f>
        <v>0</v>
      </c>
    </row>
  </sheetData>
  <autoFilter xmlns:etc="http://www.wps.cn/officeDocument/2017/etCustomData" ref="A2:O8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3" etc:subtotal="sum"/>
            </etc:seriesCollections>
          </etc:chart>
        </etc:analysisCharts>
      </etc:autoFilterAnalysis>
    </extLst>
  </autoFilter>
  <mergeCells count="2">
    <mergeCell ref="A1:N1"/>
    <mergeCell ref="B8:H8"/>
  </mergeCells>
  <pageMargins left="0.751388888888889" right="0.751388888888889" top="1" bottom="1" header="0.5" footer="0.5"/>
  <pageSetup paperSize="9" scale="77" fitToHeight="0" orientation="landscape"/>
  <headerFooter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selection activeCell="A1" sqref="$A1:$XFD1048576"/>
    </sheetView>
  </sheetViews>
  <sheetFormatPr defaultColWidth="9" defaultRowHeight="14.25" outlineLevelRow="7"/>
  <cols>
    <col min="1" max="1" width="4.63333333333333" style="56" customWidth="1"/>
    <col min="2" max="2" width="7.38333333333333" style="56" customWidth="1"/>
    <col min="3" max="3" width="16.1333333333333" style="56" customWidth="1"/>
    <col min="4" max="4" width="17.8833333333333" style="56" customWidth="1"/>
    <col min="5" max="5" width="18" style="56" customWidth="1"/>
    <col min="6" max="6" width="11.25" style="56" customWidth="1"/>
    <col min="7" max="7" width="18.1333333333333" style="56" customWidth="1"/>
    <col min="8" max="8" width="13.75" style="56" customWidth="1"/>
    <col min="9" max="9" width="12.8833333333333" style="56" customWidth="1"/>
    <col min="10" max="10" width="7.5" style="56" customWidth="1"/>
    <col min="11" max="12" width="9.25" style="56" customWidth="1"/>
    <col min="13" max="13" width="12.1333333333333" style="56" customWidth="1"/>
    <col min="14" max="14" width="13" style="56" customWidth="1"/>
    <col min="15" max="15" width="10" style="82" customWidth="1"/>
    <col min="16" max="16" width="11.5" style="56" hidden="1" customWidth="1"/>
    <col min="17" max="17" width="9" style="56" hidden="1" customWidth="1"/>
    <col min="18" max="16384" width="9" style="56"/>
  </cols>
  <sheetData>
    <row r="1" ht="23.25" spans="1:15">
      <c r="A1" s="83" t="s">
        <v>92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ht="25.5" spans="1:17">
      <c r="A2" s="2" t="s">
        <v>1</v>
      </c>
      <c r="B2" s="2" t="s">
        <v>35</v>
      </c>
      <c r="C2" s="2" t="s">
        <v>36</v>
      </c>
      <c r="D2" s="2" t="s">
        <v>37</v>
      </c>
      <c r="E2" s="8" t="s">
        <v>38</v>
      </c>
      <c r="F2" s="8" t="s">
        <v>39</v>
      </c>
      <c r="G2" s="8" t="s">
        <v>79</v>
      </c>
      <c r="H2" s="8" t="s">
        <v>70</v>
      </c>
      <c r="I2" s="2" t="s">
        <v>88</v>
      </c>
      <c r="J2" s="2" t="s">
        <v>93</v>
      </c>
      <c r="K2" s="2" t="s">
        <v>94</v>
      </c>
      <c r="L2" s="2" t="s">
        <v>95</v>
      </c>
      <c r="M2" s="8" t="s">
        <v>45</v>
      </c>
      <c r="N2" s="8" t="s">
        <v>56</v>
      </c>
      <c r="O2" s="14" t="s">
        <v>48</v>
      </c>
      <c r="P2" s="16" t="s">
        <v>49</v>
      </c>
      <c r="Q2" s="20" t="s">
        <v>50</v>
      </c>
    </row>
    <row r="3" spans="1:17">
      <c r="A3" s="3">
        <v>1</v>
      </c>
      <c r="B3" s="84"/>
      <c r="C3" s="85"/>
      <c r="D3" s="84"/>
      <c r="E3" s="3"/>
      <c r="F3" s="3"/>
      <c r="G3" s="3"/>
      <c r="H3" s="84"/>
      <c r="I3" s="11"/>
      <c r="J3" s="11"/>
      <c r="K3" s="11"/>
      <c r="L3" s="11"/>
      <c r="M3" s="11"/>
      <c r="N3" s="11"/>
      <c r="O3" s="69">
        <f>ROUND(N3*P3,2)</f>
        <v>0</v>
      </c>
      <c r="P3" s="18">
        <f>汇总1!F33</f>
        <v>0</v>
      </c>
      <c r="Q3" s="56">
        <f>汇总1!F35</f>
        <v>0</v>
      </c>
    </row>
    <row r="4" spans="1:17">
      <c r="A4" s="3">
        <v>2</v>
      </c>
      <c r="B4" s="84"/>
      <c r="C4" s="85"/>
      <c r="D4" s="84"/>
      <c r="E4" s="3"/>
      <c r="F4" s="3"/>
      <c r="G4" s="3"/>
      <c r="H4" s="84"/>
      <c r="I4" s="11"/>
      <c r="J4" s="11"/>
      <c r="K4" s="11"/>
      <c r="L4" s="11"/>
      <c r="M4" s="11"/>
      <c r="N4" s="11"/>
      <c r="O4" s="69">
        <f>ROUND(N4*P4,2)</f>
        <v>0</v>
      </c>
      <c r="P4" s="18">
        <f>汇总1!F33</f>
        <v>0</v>
      </c>
      <c r="Q4" s="56">
        <f>汇总1!F35</f>
        <v>0</v>
      </c>
    </row>
    <row r="5" spans="1:17">
      <c r="A5" s="3">
        <v>3</v>
      </c>
      <c r="B5" s="5"/>
      <c r="C5" s="5"/>
      <c r="D5" s="5"/>
      <c r="E5" s="5"/>
      <c r="F5" s="5"/>
      <c r="G5" s="86"/>
      <c r="H5" s="5"/>
      <c r="I5" s="87"/>
      <c r="J5" s="87"/>
      <c r="K5" s="87"/>
      <c r="L5" s="87"/>
      <c r="M5" s="87"/>
      <c r="N5" s="87"/>
      <c r="O5" s="69">
        <f>ROUND(N5*P5,2)</f>
        <v>0</v>
      </c>
      <c r="P5" s="18">
        <f>汇总1!F33</f>
        <v>0</v>
      </c>
      <c r="Q5" s="56">
        <f>汇总1!F35</f>
        <v>0</v>
      </c>
    </row>
    <row r="6" spans="1:17">
      <c r="A6" s="3">
        <v>4</v>
      </c>
      <c r="B6" s="5"/>
      <c r="C6" s="5"/>
      <c r="D6" s="5"/>
      <c r="E6" s="5"/>
      <c r="F6" s="5"/>
      <c r="G6" s="86"/>
      <c r="H6" s="5"/>
      <c r="I6" s="87"/>
      <c r="J6" s="87"/>
      <c r="K6" s="87"/>
      <c r="L6" s="87"/>
      <c r="M6" s="87"/>
      <c r="N6" s="87"/>
      <c r="O6" s="69">
        <f>ROUND(N6*P6,2)</f>
        <v>0</v>
      </c>
      <c r="P6" s="18">
        <f>汇总1!F33</f>
        <v>0</v>
      </c>
      <c r="Q6" s="56">
        <f>汇总1!F35</f>
        <v>0</v>
      </c>
    </row>
    <row r="7" spans="1:17">
      <c r="A7" s="3">
        <v>5</v>
      </c>
      <c r="B7" s="9"/>
      <c r="C7" s="9"/>
      <c r="D7" s="9"/>
      <c r="E7" s="9"/>
      <c r="F7" s="9"/>
      <c r="G7" s="9"/>
      <c r="H7" s="9"/>
      <c r="I7" s="12"/>
      <c r="J7" s="12"/>
      <c r="K7" s="12"/>
      <c r="L7" s="12"/>
      <c r="M7" s="12"/>
      <c r="N7" s="12"/>
      <c r="O7" s="69">
        <f>ROUND(N7*P7,2)</f>
        <v>0</v>
      </c>
      <c r="P7" s="18">
        <f>汇总1!F33</f>
        <v>0</v>
      </c>
      <c r="Q7" s="56">
        <f>汇总1!F35</f>
        <v>0</v>
      </c>
    </row>
    <row r="8" spans="1:15">
      <c r="A8" s="64"/>
      <c r="B8" s="4" t="s">
        <v>91</v>
      </c>
      <c r="C8" s="4"/>
      <c r="D8" s="4"/>
      <c r="E8" s="4"/>
      <c r="F8" s="4"/>
      <c r="G8" s="4"/>
      <c r="H8" s="4"/>
      <c r="I8" s="69"/>
      <c r="J8" s="69"/>
      <c r="K8" s="69"/>
      <c r="L8" s="69"/>
      <c r="M8" s="69">
        <f>SUM(M3:M7)</f>
        <v>0</v>
      </c>
      <c r="N8" s="69">
        <f>SUM(N3:N7)</f>
        <v>0</v>
      </c>
      <c r="O8" s="69">
        <f>SUM(O3:O7)</f>
        <v>0</v>
      </c>
    </row>
  </sheetData>
  <mergeCells count="2">
    <mergeCell ref="A1:O1"/>
    <mergeCell ref="B8:H8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selection activeCell="A1" sqref="A1:O1"/>
    </sheetView>
  </sheetViews>
  <sheetFormatPr defaultColWidth="9" defaultRowHeight="14.25" outlineLevelRow="7"/>
  <cols>
    <col min="1" max="1" width="4.63333333333333" style="56" customWidth="1"/>
    <col min="2" max="2" width="7.38333333333333" style="56" customWidth="1"/>
    <col min="3" max="3" width="16.1333333333333" style="56" customWidth="1"/>
    <col min="4" max="4" width="17.8833333333333" style="56" customWidth="1"/>
    <col min="5" max="5" width="18" style="56" customWidth="1"/>
    <col min="6" max="6" width="11.25" style="56" customWidth="1"/>
    <col min="7" max="7" width="18.1333333333333" style="56" customWidth="1"/>
    <col min="8" max="8" width="13.75" style="56" customWidth="1"/>
    <col min="9" max="9" width="12.8833333333333" style="56" customWidth="1"/>
    <col min="10" max="10" width="7.5" style="56" customWidth="1"/>
    <col min="11" max="12" width="9.25" style="56" customWidth="1"/>
    <col min="13" max="13" width="12.1333333333333" style="56" customWidth="1"/>
    <col min="14" max="14" width="13" style="56" customWidth="1"/>
    <col min="15" max="15" width="10" style="82" customWidth="1"/>
    <col min="16" max="16" width="11.5" style="56" hidden="1" customWidth="1"/>
    <col min="17" max="17" width="9" style="56" hidden="1" customWidth="1"/>
    <col min="18" max="16384" width="9" style="56"/>
  </cols>
  <sheetData>
    <row r="1" ht="23.25" spans="1:15">
      <c r="A1" s="83" t="s">
        <v>96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ht="25.5" spans="1:17">
      <c r="A2" s="2" t="s">
        <v>1</v>
      </c>
      <c r="B2" s="2" t="s">
        <v>35</v>
      </c>
      <c r="C2" s="2" t="s">
        <v>36</v>
      </c>
      <c r="D2" s="2" t="s">
        <v>37</v>
      </c>
      <c r="E2" s="8" t="s">
        <v>38</v>
      </c>
      <c r="F2" s="8" t="s">
        <v>39</v>
      </c>
      <c r="G2" s="8" t="s">
        <v>79</v>
      </c>
      <c r="H2" s="8" t="s">
        <v>70</v>
      </c>
      <c r="I2" s="2" t="s">
        <v>88</v>
      </c>
      <c r="J2" s="2" t="s">
        <v>93</v>
      </c>
      <c r="K2" s="2" t="s">
        <v>94</v>
      </c>
      <c r="L2" s="2" t="s">
        <v>95</v>
      </c>
      <c r="M2" s="8" t="s">
        <v>45</v>
      </c>
      <c r="N2" s="8" t="s">
        <v>56</v>
      </c>
      <c r="O2" s="14" t="s">
        <v>48</v>
      </c>
      <c r="P2" s="16" t="s">
        <v>49</v>
      </c>
      <c r="Q2" s="20" t="s">
        <v>50</v>
      </c>
    </row>
    <row r="3" spans="1:17">
      <c r="A3" s="3">
        <v>1</v>
      </c>
      <c r="B3" s="84"/>
      <c r="C3" s="85"/>
      <c r="D3" s="84"/>
      <c r="E3" s="3"/>
      <c r="F3" s="3"/>
      <c r="G3" s="3"/>
      <c r="H3" s="84"/>
      <c r="I3" s="11"/>
      <c r="J3" s="11"/>
      <c r="K3" s="11"/>
      <c r="L3" s="11"/>
      <c r="M3" s="11"/>
      <c r="N3" s="11"/>
      <c r="O3" s="69">
        <f>ROUND(N3*P3,2)</f>
        <v>0</v>
      </c>
      <c r="P3" s="18">
        <f>汇总1!F33</f>
        <v>0</v>
      </c>
      <c r="Q3" s="56">
        <f>汇总1!F35</f>
        <v>0</v>
      </c>
    </row>
    <row r="4" spans="1:17">
      <c r="A4" s="3">
        <v>2</v>
      </c>
      <c r="B4" s="84"/>
      <c r="C4" s="85"/>
      <c r="D4" s="84"/>
      <c r="E4" s="3"/>
      <c r="F4" s="3"/>
      <c r="G4" s="3"/>
      <c r="H4" s="84"/>
      <c r="I4" s="11"/>
      <c r="J4" s="11"/>
      <c r="K4" s="11"/>
      <c r="L4" s="11"/>
      <c r="M4" s="11"/>
      <c r="N4" s="11"/>
      <c r="O4" s="69">
        <f>ROUND(N4*P4,2)</f>
        <v>0</v>
      </c>
      <c r="P4" s="18">
        <f>汇总1!F33</f>
        <v>0</v>
      </c>
      <c r="Q4" s="56">
        <f>汇总1!F35</f>
        <v>0</v>
      </c>
    </row>
    <row r="5" spans="1:17">
      <c r="A5" s="3">
        <v>3</v>
      </c>
      <c r="B5" s="5"/>
      <c r="C5" s="5"/>
      <c r="D5" s="5"/>
      <c r="E5" s="5"/>
      <c r="F5" s="5"/>
      <c r="G5" s="86"/>
      <c r="H5" s="5"/>
      <c r="I5" s="87"/>
      <c r="J5" s="87"/>
      <c r="K5" s="87"/>
      <c r="L5" s="87"/>
      <c r="M5" s="87"/>
      <c r="N5" s="87"/>
      <c r="O5" s="69">
        <f>ROUND(N5*P5,2)</f>
        <v>0</v>
      </c>
      <c r="P5" s="18">
        <f>汇总1!F33</f>
        <v>0</v>
      </c>
      <c r="Q5" s="56">
        <f>汇总1!F35</f>
        <v>0</v>
      </c>
    </row>
    <row r="6" spans="1:17">
      <c r="A6" s="3">
        <v>4</v>
      </c>
      <c r="B6" s="5"/>
      <c r="C6" s="5"/>
      <c r="D6" s="5"/>
      <c r="E6" s="5"/>
      <c r="F6" s="5"/>
      <c r="G6" s="86"/>
      <c r="H6" s="5"/>
      <c r="I6" s="87"/>
      <c r="J6" s="87"/>
      <c r="K6" s="87"/>
      <c r="L6" s="87"/>
      <c r="M6" s="87"/>
      <c r="N6" s="87"/>
      <c r="O6" s="69">
        <f>ROUND(N6*P6,2)</f>
        <v>0</v>
      </c>
      <c r="P6" s="18">
        <f>汇总1!F33</f>
        <v>0</v>
      </c>
      <c r="Q6" s="56">
        <f>汇总1!F35</f>
        <v>0</v>
      </c>
    </row>
    <row r="7" spans="1:17">
      <c r="A7" s="3">
        <v>5</v>
      </c>
      <c r="B7" s="9"/>
      <c r="C7" s="9"/>
      <c r="D7" s="9"/>
      <c r="E7" s="9"/>
      <c r="F7" s="9"/>
      <c r="G7" s="9"/>
      <c r="H7" s="9"/>
      <c r="I7" s="12"/>
      <c r="J7" s="12"/>
      <c r="K7" s="12"/>
      <c r="L7" s="12"/>
      <c r="M7" s="12"/>
      <c r="N7" s="12"/>
      <c r="O7" s="69">
        <f>ROUND(N7*P7,2)</f>
        <v>0</v>
      </c>
      <c r="P7" s="18">
        <f>汇总1!F33</f>
        <v>0</v>
      </c>
      <c r="Q7" s="56">
        <f>汇总1!F35</f>
        <v>0</v>
      </c>
    </row>
    <row r="8" spans="1:15">
      <c r="A8" s="64"/>
      <c r="B8" s="4" t="s">
        <v>91</v>
      </c>
      <c r="C8" s="4"/>
      <c r="D8" s="4"/>
      <c r="E8" s="4"/>
      <c r="F8" s="4"/>
      <c r="G8" s="4"/>
      <c r="H8" s="4"/>
      <c r="I8" s="69"/>
      <c r="J8" s="69"/>
      <c r="K8" s="69"/>
      <c r="L8" s="69"/>
      <c r="M8" s="69">
        <f>SUM(M3:M7)</f>
        <v>0</v>
      </c>
      <c r="N8" s="69">
        <f>SUM(N3:N7)</f>
        <v>0</v>
      </c>
      <c r="O8" s="69">
        <f>SUM(O3:O7)</f>
        <v>0</v>
      </c>
    </row>
  </sheetData>
  <mergeCells count="2">
    <mergeCell ref="A1:O1"/>
    <mergeCell ref="B8:H8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zoomScale="90" zoomScaleNormal="90" workbookViewId="0">
      <selection activeCell="M19" sqref="M19"/>
    </sheetView>
  </sheetViews>
  <sheetFormatPr defaultColWidth="9" defaultRowHeight="15.75"/>
  <cols>
    <col min="1" max="1" width="5.38333333333333" style="56" customWidth="1"/>
    <col min="2" max="2" width="6.53333333333333" style="58" customWidth="1"/>
    <col min="3" max="3" width="16.3833333333333" style="75" customWidth="1"/>
    <col min="4" max="4" width="40.275" style="76" customWidth="1"/>
    <col min="5" max="5" width="11.25" style="56" customWidth="1"/>
    <col min="6" max="6" width="19.7166666666667" style="58" customWidth="1"/>
    <col min="7" max="7" width="12.3583333333333" style="58" customWidth="1"/>
    <col min="8" max="8" width="11.525" style="58" customWidth="1"/>
    <col min="9" max="9" width="9.99166666666667" style="56" customWidth="1"/>
    <col min="10" max="10" width="5.96666666666667" style="56" customWidth="1"/>
    <col min="11" max="11" width="11.5" style="56" hidden="1" customWidth="1"/>
    <col min="12" max="12" width="9" style="56" hidden="1" customWidth="1"/>
    <col min="13" max="16384" width="9" style="56"/>
  </cols>
  <sheetData>
    <row r="1" ht="23.25" spans="1:10">
      <c r="A1" s="77" t="s">
        <v>16</v>
      </c>
      <c r="B1" s="77"/>
      <c r="C1" s="77"/>
      <c r="D1" s="77"/>
      <c r="E1" s="77"/>
      <c r="F1" s="77"/>
      <c r="G1" s="77"/>
      <c r="H1" s="77"/>
      <c r="I1" s="77"/>
      <c r="J1" s="77"/>
    </row>
    <row r="2" ht="25.5" spans="1:12">
      <c r="A2" s="2" t="s">
        <v>1</v>
      </c>
      <c r="B2" s="2" t="s">
        <v>35</v>
      </c>
      <c r="C2" s="2" t="s">
        <v>36</v>
      </c>
      <c r="D2" s="2" t="s">
        <v>37</v>
      </c>
      <c r="E2" s="8" t="s">
        <v>78</v>
      </c>
      <c r="F2" s="2" t="s">
        <v>59</v>
      </c>
      <c r="G2" s="8" t="s">
        <v>45</v>
      </c>
      <c r="H2" s="8" t="s">
        <v>56</v>
      </c>
      <c r="I2" s="14" t="s">
        <v>48</v>
      </c>
      <c r="J2" s="2" t="s">
        <v>82</v>
      </c>
      <c r="K2" s="16" t="s">
        <v>49</v>
      </c>
      <c r="L2" s="20" t="s">
        <v>50</v>
      </c>
    </row>
    <row r="3" ht="29" customHeight="1" spans="1:12">
      <c r="A3" s="4">
        <v>1</v>
      </c>
      <c r="B3" s="78" t="s">
        <v>64</v>
      </c>
      <c r="C3" s="79" t="s">
        <v>16</v>
      </c>
      <c r="D3" s="80" t="s">
        <v>97</v>
      </c>
      <c r="E3" s="79" t="s">
        <v>98</v>
      </c>
      <c r="F3" s="79" t="s">
        <v>16</v>
      </c>
      <c r="G3" s="79">
        <v>6</v>
      </c>
      <c r="H3" s="78"/>
      <c r="I3" s="78"/>
      <c r="J3" s="4"/>
      <c r="K3" s="18">
        <f>汇总1!F33</f>
        <v>0</v>
      </c>
      <c r="L3" s="56">
        <f>汇总1!F35</f>
        <v>0</v>
      </c>
    </row>
    <row r="4" ht="29" customHeight="1" spans="1:11">
      <c r="A4" s="4">
        <v>2</v>
      </c>
      <c r="B4" s="78" t="s">
        <v>64</v>
      </c>
      <c r="C4" s="79" t="s">
        <v>16</v>
      </c>
      <c r="D4" s="79" t="s">
        <v>99</v>
      </c>
      <c r="E4" s="79" t="s">
        <v>100</v>
      </c>
      <c r="F4" s="79" t="s">
        <v>16</v>
      </c>
      <c r="G4" s="79">
        <v>10</v>
      </c>
      <c r="H4" s="69"/>
      <c r="I4" s="69"/>
      <c r="J4" s="61"/>
      <c r="K4" s="18"/>
    </row>
    <row r="5" ht="33" customHeight="1" spans="1:12">
      <c r="A5" s="4">
        <v>3</v>
      </c>
      <c r="B5" s="78" t="s">
        <v>64</v>
      </c>
      <c r="C5" s="79" t="s">
        <v>16</v>
      </c>
      <c r="D5" s="79" t="s">
        <v>101</v>
      </c>
      <c r="E5" s="79" t="s">
        <v>102</v>
      </c>
      <c r="F5" s="79" t="s">
        <v>16</v>
      </c>
      <c r="G5" s="79">
        <v>9</v>
      </c>
      <c r="H5" s="69"/>
      <c r="I5" s="69"/>
      <c r="J5" s="61"/>
      <c r="K5" s="18">
        <f>汇总1!F33</f>
        <v>0</v>
      </c>
      <c r="L5" s="56">
        <f>汇总1!F35</f>
        <v>0</v>
      </c>
    </row>
    <row r="6" ht="28.5" spans="1:12">
      <c r="A6" s="4">
        <v>4</v>
      </c>
      <c r="B6" s="78" t="s">
        <v>64</v>
      </c>
      <c r="C6" s="79" t="s">
        <v>16</v>
      </c>
      <c r="D6" s="79" t="s">
        <v>103</v>
      </c>
      <c r="E6" s="79" t="s">
        <v>104</v>
      </c>
      <c r="F6" s="79" t="s">
        <v>16</v>
      </c>
      <c r="G6" s="79">
        <v>3</v>
      </c>
      <c r="H6" s="11"/>
      <c r="I6" s="69"/>
      <c r="J6" s="3"/>
      <c r="K6" s="18">
        <f>汇总1!F33</f>
        <v>0</v>
      </c>
      <c r="L6" s="56">
        <f>汇总1!F35</f>
        <v>0</v>
      </c>
    </row>
    <row r="7" ht="28.5" spans="1:12">
      <c r="A7" s="4">
        <v>5</v>
      </c>
      <c r="B7" s="78" t="s">
        <v>64</v>
      </c>
      <c r="C7" s="79" t="s">
        <v>16</v>
      </c>
      <c r="D7" s="79" t="s">
        <v>105</v>
      </c>
      <c r="E7" s="79" t="s">
        <v>106</v>
      </c>
      <c r="F7" s="79" t="s">
        <v>16</v>
      </c>
      <c r="G7" s="79">
        <v>6</v>
      </c>
      <c r="H7" s="11"/>
      <c r="I7" s="69"/>
      <c r="J7" s="3"/>
      <c r="K7" s="18">
        <f>汇总1!F33</f>
        <v>0</v>
      </c>
      <c r="L7" s="56">
        <f>汇总1!F35</f>
        <v>0</v>
      </c>
    </row>
    <row r="8" ht="28.5" spans="1:12">
      <c r="A8" s="4">
        <v>6</v>
      </c>
      <c r="B8" s="78" t="s">
        <v>64</v>
      </c>
      <c r="C8" s="79" t="s">
        <v>16</v>
      </c>
      <c r="D8" s="79" t="s">
        <v>107</v>
      </c>
      <c r="E8" s="79" t="s">
        <v>108</v>
      </c>
      <c r="F8" s="79" t="s">
        <v>16</v>
      </c>
      <c r="G8" s="79">
        <v>6</v>
      </c>
      <c r="H8" s="11"/>
      <c r="I8" s="69"/>
      <c r="J8" s="3"/>
      <c r="K8" s="18">
        <f>汇总1!F33</f>
        <v>0</v>
      </c>
      <c r="L8" s="56">
        <f>汇总1!F35</f>
        <v>0</v>
      </c>
    </row>
    <row r="9" ht="14.25" spans="1:11">
      <c r="A9" s="64"/>
      <c r="B9" s="4" t="s">
        <v>109</v>
      </c>
      <c r="C9" s="4"/>
      <c r="D9" s="81"/>
      <c r="E9" s="4"/>
      <c r="F9" s="4"/>
      <c r="G9" s="69">
        <f>SUM(G3:G8)</f>
        <v>40</v>
      </c>
      <c r="H9" s="69">
        <f>SUM(H3:H8)</f>
        <v>0</v>
      </c>
      <c r="I9" s="69">
        <f>SUM(I3:I8)</f>
        <v>0</v>
      </c>
      <c r="J9" s="64"/>
      <c r="K9" s="18"/>
    </row>
  </sheetData>
  <autoFilter xmlns:etc="http://www.wps.cn/officeDocument/2017/etCustomData" ref="A2:I9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8" etc:subtotal="sum"/>
            </etc:seriesCollections>
          </etc:chart>
        </etc:analysisCharts>
      </etc:autoFilterAnalysis>
    </extLst>
  </autoFilter>
  <mergeCells count="2">
    <mergeCell ref="A1:J1"/>
    <mergeCell ref="B9:F9"/>
  </mergeCells>
  <pageMargins left="0.751388888888889" right="0.751388888888889" top="0.66875" bottom="0.747916666666667" header="0.472222222222222" footer="0.5"/>
  <pageSetup paperSize="9" scale="62" fitToHeight="0" orientation="landscape"/>
  <headerFooter>
    <oddFooter>&amp;C第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zoomScale="90" zoomScaleNormal="90" workbookViewId="0">
      <selection activeCell="S11" sqref="S11"/>
    </sheetView>
  </sheetViews>
  <sheetFormatPr defaultColWidth="9" defaultRowHeight="14.25"/>
  <cols>
    <col min="1" max="1" width="5.38333333333333" style="18" customWidth="1"/>
    <col min="2" max="2" width="7.075" style="18" customWidth="1"/>
    <col min="3" max="3" width="24.75" style="18" customWidth="1"/>
    <col min="4" max="4" width="26.8083333333333" style="18" customWidth="1"/>
    <col min="5" max="5" width="13.5" style="18" customWidth="1"/>
    <col min="6" max="6" width="23.1333333333333" style="32" customWidth="1"/>
    <col min="7" max="7" width="8.74166666666667" style="18" customWidth="1"/>
    <col min="8" max="8" width="7.35833333333333" style="18" customWidth="1"/>
    <col min="9" max="9" width="11.6333333333333" style="18" customWidth="1"/>
    <col min="10" max="10" width="16.3833333333333" style="32" customWidth="1"/>
    <col min="11" max="11" width="11.5" style="18" hidden="1" customWidth="1"/>
    <col min="12" max="12" width="9" style="18" hidden="1" customWidth="1"/>
    <col min="13" max="16384" width="9" style="18"/>
  </cols>
  <sheetData>
    <row r="1" ht="23.25" spans="1:10">
      <c r="A1" s="71" t="s">
        <v>110</v>
      </c>
      <c r="B1" s="71"/>
      <c r="C1" s="71"/>
      <c r="D1" s="71"/>
      <c r="E1" s="71"/>
      <c r="F1" s="71"/>
      <c r="G1" s="71"/>
      <c r="H1" s="71"/>
      <c r="I1" s="71"/>
      <c r="J1" s="71"/>
    </row>
    <row r="2" s="55" customFormat="1" ht="51" spans="1:12">
      <c r="A2" s="72" t="s">
        <v>1</v>
      </c>
      <c r="B2" s="72" t="s">
        <v>35</v>
      </c>
      <c r="C2" s="72" t="s">
        <v>36</v>
      </c>
      <c r="D2" s="8" t="s">
        <v>37</v>
      </c>
      <c r="E2" s="8" t="s">
        <v>39</v>
      </c>
      <c r="F2" s="8" t="s">
        <v>59</v>
      </c>
      <c r="G2" s="8" t="s">
        <v>45</v>
      </c>
      <c r="H2" s="8" t="s">
        <v>56</v>
      </c>
      <c r="I2" s="14" t="s">
        <v>48</v>
      </c>
      <c r="J2" s="2" t="s">
        <v>82</v>
      </c>
      <c r="K2" s="16" t="s">
        <v>49</v>
      </c>
      <c r="L2" s="20" t="s">
        <v>50</v>
      </c>
    </row>
    <row r="3" ht="52" customHeight="1" spans="1:12">
      <c r="A3" s="73">
        <v>1</v>
      </c>
      <c r="B3" s="73" t="s">
        <v>64</v>
      </c>
      <c r="C3" s="73" t="s">
        <v>111</v>
      </c>
      <c r="D3" s="73" t="s">
        <v>112</v>
      </c>
      <c r="E3" s="73" t="s">
        <v>113</v>
      </c>
      <c r="F3" s="73" t="s">
        <v>111</v>
      </c>
      <c r="G3" s="74">
        <v>0.5</v>
      </c>
      <c r="H3" s="12"/>
      <c r="I3" s="48"/>
      <c r="J3" s="73" t="s">
        <v>114</v>
      </c>
      <c r="K3" s="18">
        <f>汇总1!F33</f>
        <v>0</v>
      </c>
      <c r="L3" s="18">
        <f>汇总1!F35</f>
        <v>0</v>
      </c>
    </row>
    <row r="4" ht="48" customHeight="1" spans="1:12">
      <c r="A4" s="73">
        <v>2</v>
      </c>
      <c r="B4" s="73" t="s">
        <v>64</v>
      </c>
      <c r="C4" s="73" t="s">
        <v>111</v>
      </c>
      <c r="D4" s="73" t="s">
        <v>115</v>
      </c>
      <c r="E4" s="73" t="s">
        <v>116</v>
      </c>
      <c r="F4" s="73" t="s">
        <v>111</v>
      </c>
      <c r="G4" s="74">
        <v>0.5</v>
      </c>
      <c r="H4" s="12"/>
      <c r="I4" s="48"/>
      <c r="J4" s="73" t="s">
        <v>114</v>
      </c>
      <c r="K4" s="18">
        <f>汇总1!F33</f>
        <v>0</v>
      </c>
      <c r="L4" s="18">
        <f>汇总1!F35</f>
        <v>0</v>
      </c>
    </row>
    <row r="5" ht="46" customHeight="1" spans="1:12">
      <c r="A5" s="73">
        <v>3</v>
      </c>
      <c r="B5" s="73" t="s">
        <v>64</v>
      </c>
      <c r="C5" s="73" t="s">
        <v>111</v>
      </c>
      <c r="D5" s="73" t="s">
        <v>117</v>
      </c>
      <c r="E5" s="73" t="s">
        <v>118</v>
      </c>
      <c r="F5" s="73" t="s">
        <v>111</v>
      </c>
      <c r="G5" s="74">
        <v>0.5</v>
      </c>
      <c r="H5" s="12"/>
      <c r="I5" s="48"/>
      <c r="J5" s="73" t="s">
        <v>114</v>
      </c>
      <c r="K5" s="18">
        <f>汇总1!F33</f>
        <v>0</v>
      </c>
      <c r="L5" s="18">
        <f>汇总1!F35</f>
        <v>0</v>
      </c>
    </row>
    <row r="6" ht="47" customHeight="1" spans="1:12">
      <c r="A6" s="73">
        <v>4</v>
      </c>
      <c r="B6" s="73" t="s">
        <v>64</v>
      </c>
      <c r="C6" s="73" t="s">
        <v>111</v>
      </c>
      <c r="D6" s="73" t="s">
        <v>119</v>
      </c>
      <c r="E6" s="73" t="s">
        <v>120</v>
      </c>
      <c r="F6" s="73" t="s">
        <v>111</v>
      </c>
      <c r="G6" s="74">
        <v>0.5</v>
      </c>
      <c r="H6" s="12"/>
      <c r="I6" s="48"/>
      <c r="J6" s="73" t="s">
        <v>114</v>
      </c>
      <c r="K6" s="18">
        <f>汇总1!F33</f>
        <v>0</v>
      </c>
      <c r="L6" s="18">
        <f>汇总1!F35</f>
        <v>0</v>
      </c>
    </row>
    <row r="7" ht="42.75" spans="1:12">
      <c r="A7" s="73">
        <v>5</v>
      </c>
      <c r="B7" s="73" t="s">
        <v>64</v>
      </c>
      <c r="C7" s="73" t="s">
        <v>111</v>
      </c>
      <c r="D7" s="73" t="s">
        <v>121</v>
      </c>
      <c r="E7" s="73" t="s">
        <v>122</v>
      </c>
      <c r="F7" s="73" t="s">
        <v>111</v>
      </c>
      <c r="G7" s="74">
        <v>0.5</v>
      </c>
      <c r="H7" s="48"/>
      <c r="I7" s="48"/>
      <c r="J7" s="73" t="s">
        <v>114</v>
      </c>
      <c r="K7" s="18">
        <f>汇总1!F33</f>
        <v>0</v>
      </c>
      <c r="L7" s="18">
        <f>汇总1!F35</f>
        <v>0</v>
      </c>
    </row>
    <row r="8" ht="42.75" spans="1:12">
      <c r="A8" s="73">
        <v>6</v>
      </c>
      <c r="B8" s="73" t="s">
        <v>64</v>
      </c>
      <c r="C8" s="73" t="s">
        <v>111</v>
      </c>
      <c r="D8" s="73" t="s">
        <v>123</v>
      </c>
      <c r="E8" s="73" t="s">
        <v>124</v>
      </c>
      <c r="F8" s="73" t="s">
        <v>111</v>
      </c>
      <c r="G8" s="74">
        <v>0.5</v>
      </c>
      <c r="H8" s="48"/>
      <c r="I8" s="48"/>
      <c r="J8" s="73" t="s">
        <v>114</v>
      </c>
      <c r="K8" s="18">
        <f>汇总1!F33</f>
        <v>0</v>
      </c>
      <c r="L8" s="18">
        <f>汇总1!F35</f>
        <v>0</v>
      </c>
    </row>
    <row r="9" ht="42.75" spans="1:12">
      <c r="A9" s="73">
        <v>7</v>
      </c>
      <c r="B9" s="73" t="s">
        <v>64</v>
      </c>
      <c r="C9" s="73" t="s">
        <v>111</v>
      </c>
      <c r="D9" s="73" t="s">
        <v>125</v>
      </c>
      <c r="E9" s="73" t="s">
        <v>126</v>
      </c>
      <c r="F9" s="73" t="s">
        <v>111</v>
      </c>
      <c r="G9" s="74">
        <v>0.5</v>
      </c>
      <c r="H9" s="48"/>
      <c r="I9" s="48"/>
      <c r="J9" s="73" t="s">
        <v>114</v>
      </c>
      <c r="K9" s="18">
        <f>汇总1!F33</f>
        <v>0</v>
      </c>
      <c r="L9" s="18">
        <f>汇总1!F35</f>
        <v>0</v>
      </c>
    </row>
    <row r="10" ht="42.75" spans="1:12">
      <c r="A10" s="73">
        <v>8</v>
      </c>
      <c r="B10" s="73" t="s">
        <v>64</v>
      </c>
      <c r="C10" s="73" t="s">
        <v>111</v>
      </c>
      <c r="D10" s="73" t="s">
        <v>127</v>
      </c>
      <c r="E10" s="73" t="s">
        <v>128</v>
      </c>
      <c r="F10" s="73" t="s">
        <v>111</v>
      </c>
      <c r="G10" s="74">
        <v>1</v>
      </c>
      <c r="H10" s="12"/>
      <c r="I10" s="48"/>
      <c r="J10" s="73" t="s">
        <v>129</v>
      </c>
      <c r="K10" s="18">
        <f>汇总1!F33</f>
        <v>0</v>
      </c>
      <c r="L10" s="18">
        <f>汇总1!F35</f>
        <v>0</v>
      </c>
    </row>
    <row r="11" ht="85.5" spans="1:12">
      <c r="A11" s="73">
        <v>9</v>
      </c>
      <c r="B11" s="73" t="s">
        <v>64</v>
      </c>
      <c r="C11" s="73" t="s">
        <v>111</v>
      </c>
      <c r="D11" s="73" t="s">
        <v>107</v>
      </c>
      <c r="E11" s="73" t="s">
        <v>108</v>
      </c>
      <c r="F11" s="73" t="s">
        <v>111</v>
      </c>
      <c r="G11" s="74">
        <v>2</v>
      </c>
      <c r="H11" s="48"/>
      <c r="I11" s="48"/>
      <c r="J11" s="73" t="s">
        <v>130</v>
      </c>
      <c r="K11" s="18">
        <f>汇总1!F33</f>
        <v>0</v>
      </c>
      <c r="L11" s="18">
        <f>汇总1!F35</f>
        <v>0</v>
      </c>
    </row>
    <row r="12" ht="28.5" spans="1:10">
      <c r="A12" s="73"/>
      <c r="B12" s="73" t="s">
        <v>131</v>
      </c>
      <c r="C12" s="73"/>
      <c r="D12" s="73"/>
      <c r="E12" s="73"/>
      <c r="F12" s="73"/>
      <c r="G12" s="74">
        <f>SUM(G3:G11)</f>
        <v>6.5</v>
      </c>
      <c r="H12" s="12">
        <f>SUM(H3:H11)</f>
        <v>0</v>
      </c>
      <c r="I12" s="12">
        <f>SUM(I3:I11)</f>
        <v>0</v>
      </c>
      <c r="J12" s="35"/>
    </row>
  </sheetData>
  <autoFilter xmlns:etc="http://www.wps.cn/officeDocument/2017/etCustomData" ref="A2:K12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8" etc:subtotal="sum"/>
            </etc:seriesCollections>
          </etc:chart>
        </etc:analysisCharts>
      </etc:autoFilterAnalysis>
    </extLst>
  </autoFilter>
  <sortState ref="A3:Q135">
    <sortCondition ref="B3:B135"/>
    <sortCondition ref="D3:D135"/>
  </sortState>
  <mergeCells count="1">
    <mergeCell ref="A1:J1"/>
  </mergeCells>
  <pageMargins left="0.751388888888889" right="0.751388888888889" top="1" bottom="1" header="0.5" footer="0.5"/>
  <pageSetup paperSize="9" scale="63" fitToHeight="0" orientation="landscape"/>
  <headerFooter>
    <oddFooter>&amp;C第 &amp;P 页，共 &amp;N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8"/>
  <sheetViews>
    <sheetView workbookViewId="0">
      <selection activeCell="S21" sqref="S21"/>
    </sheetView>
  </sheetViews>
  <sheetFormatPr defaultColWidth="9" defaultRowHeight="14.25"/>
  <cols>
    <col min="1" max="1" width="4.38333333333333" style="56" customWidth="1"/>
    <col min="2" max="2" width="6.63333333333333" style="56" customWidth="1"/>
    <col min="3" max="3" width="14.6333333333333" style="56" customWidth="1"/>
    <col min="4" max="4" width="16.3833333333333" style="56" customWidth="1"/>
    <col min="5" max="5" width="17.25" style="56" customWidth="1"/>
    <col min="6" max="6" width="10" style="56" customWidth="1"/>
    <col min="7" max="7" width="17.8833333333333" style="57" customWidth="1"/>
    <col min="8" max="8" width="15.6333333333333" style="56" customWidth="1"/>
    <col min="9" max="9" width="14.6333333333333" style="56" customWidth="1"/>
    <col min="10" max="10" width="13.75" style="58" customWidth="1"/>
    <col min="11" max="11" width="12" style="56" customWidth="1"/>
    <col min="12" max="13" width="10" style="56" customWidth="1"/>
    <col min="14" max="14" width="12.8833333333333" style="56" customWidth="1"/>
    <col min="15" max="15" width="11.5" style="56" hidden="1" customWidth="1"/>
    <col min="16" max="16" width="9" style="56" hidden="1" customWidth="1"/>
    <col min="17" max="16384" width="9" style="56"/>
  </cols>
  <sheetData>
    <row r="1" s="18" customFormat="1" ht="23.25" spans="1:14">
      <c r="A1" s="34" t="s">
        <v>132</v>
      </c>
      <c r="B1" s="34"/>
      <c r="C1" s="34"/>
      <c r="D1" s="34"/>
      <c r="E1" s="34"/>
      <c r="F1" s="34"/>
      <c r="G1" s="59"/>
      <c r="H1" s="34"/>
      <c r="I1" s="34"/>
      <c r="J1" s="34"/>
      <c r="K1" s="34"/>
      <c r="L1" s="34"/>
      <c r="M1" s="34"/>
      <c r="N1" s="34"/>
    </row>
    <row r="2" s="55" customFormat="1" ht="25.5" spans="1:16">
      <c r="A2" s="8" t="s">
        <v>1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60" t="s">
        <v>40</v>
      </c>
      <c r="H2" s="8" t="s">
        <v>70</v>
      </c>
      <c r="I2" s="8" t="s">
        <v>59</v>
      </c>
      <c r="J2" s="8" t="s">
        <v>45</v>
      </c>
      <c r="K2" s="8" t="s">
        <v>56</v>
      </c>
      <c r="L2" s="14" t="s">
        <v>48</v>
      </c>
      <c r="M2" s="14" t="s">
        <v>62</v>
      </c>
      <c r="N2" s="2" t="s">
        <v>82</v>
      </c>
      <c r="O2" s="16" t="s">
        <v>49</v>
      </c>
      <c r="P2" s="20" t="s">
        <v>50</v>
      </c>
    </row>
    <row r="3" s="18" customFormat="1" spans="1:16">
      <c r="A3" s="9">
        <v>1</v>
      </c>
      <c r="B3" s="9"/>
      <c r="C3" s="9"/>
      <c r="D3" s="9"/>
      <c r="E3" s="9"/>
      <c r="F3" s="9"/>
      <c r="G3" s="42"/>
      <c r="H3" s="21"/>
      <c r="I3" s="9"/>
      <c r="J3" s="11"/>
      <c r="K3" s="12"/>
      <c r="L3" s="48">
        <f>ROUND(K3*O3,2)</f>
        <v>0</v>
      </c>
      <c r="M3" s="48">
        <f>ROUND(K3*P3,2)</f>
        <v>0</v>
      </c>
      <c r="N3" s="35"/>
      <c r="O3" s="18">
        <f>汇总1!F33</f>
        <v>0</v>
      </c>
      <c r="P3" s="18">
        <f>汇总1!F35</f>
        <v>0</v>
      </c>
    </row>
    <row r="4" s="18" customFormat="1" spans="1:16">
      <c r="A4" s="9">
        <v>2</v>
      </c>
      <c r="B4" s="9"/>
      <c r="C4" s="9"/>
      <c r="D4" s="9"/>
      <c r="E4" s="9"/>
      <c r="F4" s="9"/>
      <c r="G4" s="42"/>
      <c r="H4" s="21"/>
      <c r="I4" s="9"/>
      <c r="J4" s="11"/>
      <c r="K4" s="12"/>
      <c r="L4" s="48">
        <f t="shared" ref="L4:L35" si="0">ROUND(K4*O4,2)</f>
        <v>0</v>
      </c>
      <c r="M4" s="48">
        <f t="shared" ref="M4:M35" si="1">ROUND(K4*P4,2)</f>
        <v>0</v>
      </c>
      <c r="N4" s="35"/>
      <c r="O4" s="18">
        <f>汇总1!F33</f>
        <v>0</v>
      </c>
      <c r="P4" s="18">
        <f>汇总1!F35</f>
        <v>0</v>
      </c>
    </row>
    <row r="5" s="18" customFormat="1" spans="1:16">
      <c r="A5" s="9">
        <v>3</v>
      </c>
      <c r="B5" s="9"/>
      <c r="C5" s="9"/>
      <c r="D5" s="9"/>
      <c r="E5" s="9"/>
      <c r="F5" s="9"/>
      <c r="G5" s="42"/>
      <c r="H5" s="21"/>
      <c r="I5" s="9"/>
      <c r="J5" s="11"/>
      <c r="K5" s="12"/>
      <c r="L5" s="48">
        <f t="shared" si="0"/>
        <v>0</v>
      </c>
      <c r="M5" s="48">
        <f t="shared" si="1"/>
        <v>0</v>
      </c>
      <c r="N5" s="9"/>
      <c r="O5" s="18">
        <f>汇总1!F33</f>
        <v>0</v>
      </c>
      <c r="P5" s="18">
        <f>汇总1!F35</f>
        <v>0</v>
      </c>
    </row>
    <row r="6" s="18" customFormat="1" spans="1:16">
      <c r="A6" s="9">
        <v>4</v>
      </c>
      <c r="B6" s="9"/>
      <c r="C6" s="9"/>
      <c r="D6" s="9"/>
      <c r="E6" s="9"/>
      <c r="F6" s="9"/>
      <c r="G6" s="42"/>
      <c r="H6" s="21"/>
      <c r="I6" s="9"/>
      <c r="J6" s="11"/>
      <c r="K6" s="12"/>
      <c r="L6" s="48">
        <f t="shared" si="0"/>
        <v>0</v>
      </c>
      <c r="M6" s="48">
        <f t="shared" si="1"/>
        <v>0</v>
      </c>
      <c r="N6" s="9"/>
      <c r="O6" s="18">
        <f>汇总1!F33</f>
        <v>0</v>
      </c>
      <c r="P6" s="18">
        <f>汇总1!F35</f>
        <v>0</v>
      </c>
    </row>
    <row r="7" s="18" customFormat="1" spans="1:16">
      <c r="A7" s="9">
        <v>5</v>
      </c>
      <c r="B7" s="9"/>
      <c r="C7" s="9"/>
      <c r="D7" s="9"/>
      <c r="E7" s="9"/>
      <c r="F7" s="9"/>
      <c r="G7" s="42"/>
      <c r="H7" s="21"/>
      <c r="I7" s="9"/>
      <c r="J7" s="11"/>
      <c r="K7" s="12"/>
      <c r="L7" s="48">
        <f t="shared" si="0"/>
        <v>0</v>
      </c>
      <c r="M7" s="48">
        <f t="shared" si="1"/>
        <v>0</v>
      </c>
      <c r="N7" s="9"/>
      <c r="O7" s="18">
        <f>汇总1!F33</f>
        <v>0</v>
      </c>
      <c r="P7" s="18">
        <f>汇总1!F35</f>
        <v>0</v>
      </c>
    </row>
    <row r="8" s="18" customFormat="1" spans="1:16">
      <c r="A8" s="9">
        <v>6</v>
      </c>
      <c r="B8" s="9"/>
      <c r="C8" s="9"/>
      <c r="D8" s="9"/>
      <c r="E8" s="9"/>
      <c r="F8" s="9"/>
      <c r="G8" s="42"/>
      <c r="H8" s="21"/>
      <c r="I8" s="9"/>
      <c r="J8" s="11"/>
      <c r="K8" s="12"/>
      <c r="L8" s="48">
        <f t="shared" si="0"/>
        <v>0</v>
      </c>
      <c r="M8" s="48">
        <f t="shared" si="1"/>
        <v>0</v>
      </c>
      <c r="N8" s="35"/>
      <c r="O8" s="18">
        <f>汇总1!F33</f>
        <v>0</v>
      </c>
      <c r="P8" s="18">
        <f>汇总1!F35</f>
        <v>0</v>
      </c>
    </row>
    <row r="9" s="18" customFormat="1" spans="1:16">
      <c r="A9" s="9">
        <v>7</v>
      </c>
      <c r="B9" s="9"/>
      <c r="C9" s="9"/>
      <c r="D9" s="9"/>
      <c r="E9" s="9"/>
      <c r="F9" s="9"/>
      <c r="G9" s="42"/>
      <c r="H9" s="21"/>
      <c r="I9" s="9"/>
      <c r="J9" s="11"/>
      <c r="K9" s="62"/>
      <c r="L9" s="48">
        <f t="shared" si="0"/>
        <v>0</v>
      </c>
      <c r="M9" s="48">
        <f t="shared" si="1"/>
        <v>0</v>
      </c>
      <c r="N9" s="9"/>
      <c r="O9" s="18">
        <f>汇总1!F33</f>
        <v>0</v>
      </c>
      <c r="P9" s="18">
        <f>汇总1!F35</f>
        <v>0</v>
      </c>
    </row>
    <row r="10" s="18" customFormat="1" spans="1:16">
      <c r="A10" s="9">
        <v>8</v>
      </c>
      <c r="B10" s="9"/>
      <c r="C10" s="9"/>
      <c r="D10" s="9"/>
      <c r="E10" s="9"/>
      <c r="F10" s="9"/>
      <c r="G10" s="42"/>
      <c r="H10" s="21"/>
      <c r="I10" s="9"/>
      <c r="J10" s="11"/>
      <c r="K10" s="62"/>
      <c r="L10" s="48">
        <f t="shared" si="0"/>
        <v>0</v>
      </c>
      <c r="M10" s="48">
        <f t="shared" si="1"/>
        <v>0</v>
      </c>
      <c r="N10" s="9"/>
      <c r="O10" s="18">
        <f>汇总1!F33</f>
        <v>0</v>
      </c>
      <c r="P10" s="18">
        <f>汇总1!F35</f>
        <v>0</v>
      </c>
    </row>
    <row r="11" s="18" customFormat="1" spans="1:16">
      <c r="A11" s="9">
        <v>9</v>
      </c>
      <c r="B11" s="9"/>
      <c r="C11" s="9"/>
      <c r="D11" s="9"/>
      <c r="E11" s="9"/>
      <c r="F11" s="9"/>
      <c r="G11" s="42"/>
      <c r="H11" s="21"/>
      <c r="I11" s="9"/>
      <c r="J11" s="11"/>
      <c r="K11" s="62"/>
      <c r="L11" s="48">
        <f t="shared" si="0"/>
        <v>0</v>
      </c>
      <c r="M11" s="48">
        <f t="shared" si="1"/>
        <v>0</v>
      </c>
      <c r="N11" s="9"/>
      <c r="O11" s="18">
        <f>汇总1!F33</f>
        <v>0</v>
      </c>
      <c r="P11" s="18">
        <f>汇总1!F35</f>
        <v>0</v>
      </c>
    </row>
    <row r="12" s="18" customFormat="1" spans="1:16">
      <c r="A12" s="9">
        <v>10</v>
      </c>
      <c r="B12" s="9"/>
      <c r="C12" s="9"/>
      <c r="D12" s="9"/>
      <c r="E12" s="9"/>
      <c r="F12" s="9"/>
      <c r="G12" s="42"/>
      <c r="H12" s="21"/>
      <c r="I12" s="9"/>
      <c r="J12" s="11"/>
      <c r="K12" s="62"/>
      <c r="L12" s="48">
        <f t="shared" si="0"/>
        <v>0</v>
      </c>
      <c r="M12" s="48">
        <f t="shared" si="1"/>
        <v>0</v>
      </c>
      <c r="N12" s="9"/>
      <c r="O12" s="18">
        <f>汇总1!F33</f>
        <v>0</v>
      </c>
      <c r="P12" s="18">
        <f>汇总1!F35</f>
        <v>0</v>
      </c>
    </row>
    <row r="13" s="18" customFormat="1" spans="1:16">
      <c r="A13" s="9">
        <v>11</v>
      </c>
      <c r="B13" s="9"/>
      <c r="C13" s="9"/>
      <c r="D13" s="9"/>
      <c r="E13" s="9"/>
      <c r="F13" s="9"/>
      <c r="G13" s="42"/>
      <c r="H13" s="21"/>
      <c r="I13" s="9"/>
      <c r="J13" s="11"/>
      <c r="K13" s="62"/>
      <c r="L13" s="48">
        <f t="shared" si="0"/>
        <v>0</v>
      </c>
      <c r="M13" s="48">
        <f t="shared" si="1"/>
        <v>0</v>
      </c>
      <c r="N13" s="35"/>
      <c r="O13" s="18">
        <f>汇总1!F33</f>
        <v>0</v>
      </c>
      <c r="P13" s="18">
        <f>汇总1!F35</f>
        <v>0</v>
      </c>
    </row>
    <row r="14" s="18" customFormat="1" spans="1:16">
      <c r="A14" s="9">
        <v>12</v>
      </c>
      <c r="B14" s="9"/>
      <c r="C14" s="9"/>
      <c r="D14" s="9"/>
      <c r="E14" s="9"/>
      <c r="F14" s="9"/>
      <c r="G14" s="42"/>
      <c r="H14" s="21"/>
      <c r="I14" s="9"/>
      <c r="J14" s="11"/>
      <c r="K14" s="62"/>
      <c r="L14" s="48">
        <f t="shared" si="0"/>
        <v>0</v>
      </c>
      <c r="M14" s="48">
        <f t="shared" si="1"/>
        <v>0</v>
      </c>
      <c r="N14" s="35"/>
      <c r="O14" s="18">
        <f>汇总1!F33</f>
        <v>0</v>
      </c>
      <c r="P14" s="18">
        <f>汇总1!F35</f>
        <v>0</v>
      </c>
    </row>
    <row r="15" s="18" customFormat="1" spans="1:16">
      <c r="A15" s="9">
        <v>13</v>
      </c>
      <c r="B15" s="9"/>
      <c r="C15" s="9"/>
      <c r="D15" s="9"/>
      <c r="E15" s="9"/>
      <c r="F15" s="9"/>
      <c r="G15" s="42"/>
      <c r="H15" s="21"/>
      <c r="I15" s="9"/>
      <c r="J15" s="11"/>
      <c r="K15" s="62"/>
      <c r="L15" s="48">
        <f t="shared" si="0"/>
        <v>0</v>
      </c>
      <c r="M15" s="48">
        <f t="shared" si="1"/>
        <v>0</v>
      </c>
      <c r="N15" s="35"/>
      <c r="O15" s="18">
        <f>汇总1!F33</f>
        <v>0</v>
      </c>
      <c r="P15" s="18">
        <f>汇总1!F35</f>
        <v>0</v>
      </c>
    </row>
    <row r="16" s="18" customFormat="1" spans="1:16">
      <c r="A16" s="9">
        <v>14</v>
      </c>
      <c r="B16" s="9"/>
      <c r="C16" s="9"/>
      <c r="D16" s="9"/>
      <c r="E16" s="9"/>
      <c r="F16" s="9"/>
      <c r="G16" s="42"/>
      <c r="H16" s="21"/>
      <c r="I16" s="9"/>
      <c r="J16" s="11"/>
      <c r="K16" s="62"/>
      <c r="L16" s="48">
        <f t="shared" si="0"/>
        <v>0</v>
      </c>
      <c r="M16" s="48">
        <f t="shared" si="1"/>
        <v>0</v>
      </c>
      <c r="N16" s="35"/>
      <c r="O16" s="18">
        <f>汇总1!F33</f>
        <v>0</v>
      </c>
      <c r="P16" s="18">
        <f>汇总1!F35</f>
        <v>0</v>
      </c>
    </row>
    <row r="17" s="18" customFormat="1" spans="1:16">
      <c r="A17" s="9">
        <v>15</v>
      </c>
      <c r="B17" s="9"/>
      <c r="C17" s="9"/>
      <c r="D17" s="9"/>
      <c r="E17" s="9"/>
      <c r="F17" s="9"/>
      <c r="G17" s="42"/>
      <c r="H17" s="21"/>
      <c r="I17" s="9"/>
      <c r="J17" s="11"/>
      <c r="K17" s="62"/>
      <c r="L17" s="48">
        <f t="shared" si="0"/>
        <v>0</v>
      </c>
      <c r="M17" s="48">
        <f t="shared" si="1"/>
        <v>0</v>
      </c>
      <c r="N17" s="35"/>
      <c r="O17" s="18">
        <f>汇总1!F33</f>
        <v>0</v>
      </c>
      <c r="P17" s="18">
        <f>汇总1!F35</f>
        <v>0</v>
      </c>
    </row>
    <row r="18" s="18" customFormat="1" spans="1:16">
      <c r="A18" s="9">
        <v>16</v>
      </c>
      <c r="B18" s="9"/>
      <c r="C18" s="9"/>
      <c r="D18" s="9"/>
      <c r="E18" s="9"/>
      <c r="F18" s="9"/>
      <c r="G18" s="42"/>
      <c r="H18" s="21"/>
      <c r="I18" s="9"/>
      <c r="J18" s="11"/>
      <c r="K18" s="62"/>
      <c r="L18" s="48">
        <f t="shared" si="0"/>
        <v>0</v>
      </c>
      <c r="M18" s="48">
        <f t="shared" si="1"/>
        <v>0</v>
      </c>
      <c r="N18" s="35"/>
      <c r="O18" s="18">
        <f>汇总1!F33</f>
        <v>0</v>
      </c>
      <c r="P18" s="18">
        <f>汇总1!F35</f>
        <v>0</v>
      </c>
    </row>
    <row r="19" s="18" customFormat="1" spans="1:16">
      <c r="A19" s="9">
        <v>17</v>
      </c>
      <c r="B19" s="9"/>
      <c r="C19" s="9"/>
      <c r="D19" s="9"/>
      <c r="E19" s="9"/>
      <c r="F19" s="9"/>
      <c r="G19" s="42"/>
      <c r="H19" s="21"/>
      <c r="I19" s="9"/>
      <c r="J19" s="11"/>
      <c r="K19" s="62"/>
      <c r="L19" s="48">
        <f t="shared" si="0"/>
        <v>0</v>
      </c>
      <c r="M19" s="48">
        <f t="shared" si="1"/>
        <v>0</v>
      </c>
      <c r="N19" s="35"/>
      <c r="O19" s="18">
        <f>汇总1!F33</f>
        <v>0</v>
      </c>
      <c r="P19" s="18">
        <f>汇总1!F35</f>
        <v>0</v>
      </c>
    </row>
    <row r="20" s="18" customFormat="1" spans="1:16">
      <c r="A20" s="9">
        <v>18</v>
      </c>
      <c r="B20" s="9"/>
      <c r="C20" s="9"/>
      <c r="D20" s="9"/>
      <c r="E20" s="9"/>
      <c r="F20" s="9"/>
      <c r="G20" s="42"/>
      <c r="H20" s="21"/>
      <c r="I20" s="9"/>
      <c r="J20" s="11"/>
      <c r="K20" s="62"/>
      <c r="L20" s="48">
        <f t="shared" si="0"/>
        <v>0</v>
      </c>
      <c r="M20" s="48">
        <f t="shared" si="1"/>
        <v>0</v>
      </c>
      <c r="N20" s="35"/>
      <c r="O20" s="18">
        <f>汇总1!F33</f>
        <v>0</v>
      </c>
      <c r="P20" s="18">
        <f>汇总1!F35</f>
        <v>0</v>
      </c>
    </row>
    <row r="21" s="18" customFormat="1" spans="1:16">
      <c r="A21" s="9">
        <v>19</v>
      </c>
      <c r="B21" s="9"/>
      <c r="C21" s="9"/>
      <c r="D21" s="9"/>
      <c r="E21" s="9"/>
      <c r="F21" s="9"/>
      <c r="G21" s="42"/>
      <c r="H21" s="21"/>
      <c r="I21" s="9"/>
      <c r="J21" s="11"/>
      <c r="K21" s="62"/>
      <c r="L21" s="48">
        <f t="shared" si="0"/>
        <v>0</v>
      </c>
      <c r="M21" s="48">
        <f t="shared" si="1"/>
        <v>0</v>
      </c>
      <c r="N21" s="35"/>
      <c r="O21" s="18">
        <f>汇总1!F33</f>
        <v>0</v>
      </c>
      <c r="P21" s="18">
        <f>汇总1!F35</f>
        <v>0</v>
      </c>
    </row>
    <row r="22" s="18" customFormat="1" spans="1:16">
      <c r="A22" s="9">
        <v>20</v>
      </c>
      <c r="B22" s="9"/>
      <c r="C22" s="9"/>
      <c r="D22" s="9"/>
      <c r="E22" s="9"/>
      <c r="F22" s="9"/>
      <c r="G22" s="42"/>
      <c r="H22" s="21"/>
      <c r="I22" s="9"/>
      <c r="J22" s="11"/>
      <c r="K22" s="62"/>
      <c r="L22" s="48">
        <f t="shared" si="0"/>
        <v>0</v>
      </c>
      <c r="M22" s="48">
        <f t="shared" si="1"/>
        <v>0</v>
      </c>
      <c r="N22" s="35"/>
      <c r="O22" s="18">
        <f>汇总1!F33</f>
        <v>0</v>
      </c>
      <c r="P22" s="18">
        <f>汇总1!F35</f>
        <v>0</v>
      </c>
    </row>
    <row r="23" s="18" customFormat="1" spans="1:16">
      <c r="A23" s="9">
        <v>21</v>
      </c>
      <c r="B23" s="9"/>
      <c r="C23" s="9"/>
      <c r="D23" s="9"/>
      <c r="E23" s="9"/>
      <c r="F23" s="9"/>
      <c r="G23" s="42"/>
      <c r="H23" s="21"/>
      <c r="I23" s="9"/>
      <c r="J23" s="11"/>
      <c r="K23" s="62"/>
      <c r="L23" s="48">
        <f t="shared" si="0"/>
        <v>0</v>
      </c>
      <c r="M23" s="48">
        <f t="shared" si="1"/>
        <v>0</v>
      </c>
      <c r="N23" s="35"/>
      <c r="O23" s="18">
        <f>汇总1!F33</f>
        <v>0</v>
      </c>
      <c r="P23" s="18">
        <f>汇总1!F35</f>
        <v>0</v>
      </c>
    </row>
    <row r="24" s="18" customFormat="1" spans="1:16">
      <c r="A24" s="9">
        <v>22</v>
      </c>
      <c r="B24" s="9"/>
      <c r="C24" s="9"/>
      <c r="D24" s="9"/>
      <c r="E24" s="9"/>
      <c r="F24" s="9"/>
      <c r="G24" s="42"/>
      <c r="H24" s="21"/>
      <c r="I24" s="9"/>
      <c r="J24" s="11"/>
      <c r="K24" s="62"/>
      <c r="L24" s="48">
        <f t="shared" si="0"/>
        <v>0</v>
      </c>
      <c r="M24" s="48">
        <f t="shared" si="1"/>
        <v>0</v>
      </c>
      <c r="N24" s="35"/>
      <c r="O24" s="18">
        <f>汇总1!F33</f>
        <v>0</v>
      </c>
      <c r="P24" s="18">
        <f>汇总1!F35</f>
        <v>0</v>
      </c>
    </row>
    <row r="25" s="18" customFormat="1" spans="1:16">
      <c r="A25" s="9">
        <v>23</v>
      </c>
      <c r="B25" s="9"/>
      <c r="C25" s="9"/>
      <c r="D25" s="9"/>
      <c r="E25" s="9"/>
      <c r="F25" s="9"/>
      <c r="G25" s="42"/>
      <c r="H25" s="21"/>
      <c r="I25" s="9"/>
      <c r="J25" s="11"/>
      <c r="K25" s="62"/>
      <c r="L25" s="48">
        <f t="shared" si="0"/>
        <v>0</v>
      </c>
      <c r="M25" s="48">
        <f t="shared" si="1"/>
        <v>0</v>
      </c>
      <c r="N25" s="35"/>
      <c r="O25" s="18">
        <f>汇总1!F33</f>
        <v>0</v>
      </c>
      <c r="P25" s="18">
        <f>汇总1!F35</f>
        <v>0</v>
      </c>
    </row>
    <row r="26" s="18" customFormat="1" spans="1:16">
      <c r="A26" s="9">
        <v>24</v>
      </c>
      <c r="B26" s="9"/>
      <c r="C26" s="9"/>
      <c r="D26" s="9"/>
      <c r="E26" s="9"/>
      <c r="F26" s="9"/>
      <c r="G26" s="42"/>
      <c r="H26" s="21"/>
      <c r="I26" s="9"/>
      <c r="J26" s="11"/>
      <c r="K26" s="63"/>
      <c r="L26" s="48">
        <f t="shared" si="0"/>
        <v>0</v>
      </c>
      <c r="M26" s="48">
        <f t="shared" si="1"/>
        <v>0</v>
      </c>
      <c r="N26" s="9"/>
      <c r="O26" s="18">
        <f>汇总1!F33</f>
        <v>0</v>
      </c>
      <c r="P26" s="18">
        <f>汇总1!F35</f>
        <v>0</v>
      </c>
    </row>
    <row r="27" s="18" customFormat="1" spans="1:16">
      <c r="A27" s="9">
        <v>25</v>
      </c>
      <c r="B27" s="9"/>
      <c r="C27" s="9"/>
      <c r="D27" s="9"/>
      <c r="E27" s="9"/>
      <c r="F27" s="9"/>
      <c r="G27" s="42"/>
      <c r="H27" s="21"/>
      <c r="I27" s="9"/>
      <c r="J27" s="12"/>
      <c r="K27" s="62"/>
      <c r="L27" s="48">
        <f t="shared" si="0"/>
        <v>0</v>
      </c>
      <c r="M27" s="48">
        <f t="shared" si="1"/>
        <v>0</v>
      </c>
      <c r="N27" s="9"/>
      <c r="O27" s="18">
        <f>汇总1!F33</f>
        <v>0</v>
      </c>
      <c r="P27" s="18">
        <f>汇总1!F35</f>
        <v>0</v>
      </c>
    </row>
    <row r="28" s="18" customFormat="1" spans="1:16">
      <c r="A28" s="9">
        <v>26</v>
      </c>
      <c r="B28" s="9"/>
      <c r="C28" s="9"/>
      <c r="D28" s="9"/>
      <c r="E28" s="9"/>
      <c r="F28" s="9"/>
      <c r="G28" s="42"/>
      <c r="H28" s="21"/>
      <c r="I28" s="9"/>
      <c r="J28" s="11"/>
      <c r="K28" s="62"/>
      <c r="L28" s="48">
        <f t="shared" si="0"/>
        <v>0</v>
      </c>
      <c r="M28" s="48">
        <f t="shared" si="1"/>
        <v>0</v>
      </c>
      <c r="N28" s="9"/>
      <c r="O28" s="18">
        <f>汇总1!F33</f>
        <v>0</v>
      </c>
      <c r="P28" s="18">
        <f>汇总1!F35</f>
        <v>0</v>
      </c>
    </row>
    <row r="29" s="18" customFormat="1" spans="1:16">
      <c r="A29" s="9">
        <v>27</v>
      </c>
      <c r="B29" s="9"/>
      <c r="C29" s="9"/>
      <c r="D29" s="9"/>
      <c r="E29" s="9"/>
      <c r="F29" s="9"/>
      <c r="G29" s="42"/>
      <c r="H29" s="21"/>
      <c r="I29" s="9"/>
      <c r="J29" s="12"/>
      <c r="K29" s="62"/>
      <c r="L29" s="48">
        <f t="shared" si="0"/>
        <v>0</v>
      </c>
      <c r="M29" s="48">
        <f t="shared" si="1"/>
        <v>0</v>
      </c>
      <c r="N29" s="9"/>
      <c r="O29" s="18">
        <f>汇总1!F33</f>
        <v>0</v>
      </c>
      <c r="P29" s="18">
        <f>汇总1!F35</f>
        <v>0</v>
      </c>
    </row>
    <row r="30" s="18" customFormat="1" spans="1:16">
      <c r="A30" s="9">
        <v>28</v>
      </c>
      <c r="B30" s="9"/>
      <c r="C30" s="9"/>
      <c r="D30" s="9"/>
      <c r="E30" s="9"/>
      <c r="F30" s="9"/>
      <c r="G30" s="42"/>
      <c r="H30" s="21"/>
      <c r="I30" s="9"/>
      <c r="J30" s="12"/>
      <c r="K30" s="63"/>
      <c r="L30" s="48">
        <f t="shared" si="0"/>
        <v>0</v>
      </c>
      <c r="M30" s="48">
        <f t="shared" si="1"/>
        <v>0</v>
      </c>
      <c r="N30" s="9"/>
      <c r="O30" s="18">
        <f>汇总1!F33</f>
        <v>0</v>
      </c>
      <c r="P30" s="18">
        <f>汇总1!F35</f>
        <v>0</v>
      </c>
    </row>
    <row r="31" s="18" customFormat="1" spans="1:16">
      <c r="A31" s="9">
        <v>29</v>
      </c>
      <c r="B31" s="9"/>
      <c r="C31" s="9"/>
      <c r="D31" s="9"/>
      <c r="E31" s="9"/>
      <c r="F31" s="9"/>
      <c r="G31" s="42"/>
      <c r="H31" s="21"/>
      <c r="I31" s="9"/>
      <c r="J31" s="12"/>
      <c r="K31" s="62"/>
      <c r="L31" s="48">
        <f t="shared" si="0"/>
        <v>0</v>
      </c>
      <c r="M31" s="48">
        <f t="shared" si="1"/>
        <v>0</v>
      </c>
      <c r="N31" s="9"/>
      <c r="O31" s="18">
        <f>汇总1!F33</f>
        <v>0</v>
      </c>
      <c r="P31" s="18">
        <f>汇总1!F35</f>
        <v>0</v>
      </c>
    </row>
    <row r="32" s="18" customFormat="1" spans="1:16">
      <c r="A32" s="9">
        <v>30</v>
      </c>
      <c r="B32" s="9"/>
      <c r="C32" s="9"/>
      <c r="D32" s="9"/>
      <c r="E32" s="9"/>
      <c r="F32" s="9"/>
      <c r="G32" s="42"/>
      <c r="H32" s="21"/>
      <c r="I32" s="9"/>
      <c r="J32" s="12"/>
      <c r="K32" s="63"/>
      <c r="L32" s="48">
        <f t="shared" si="0"/>
        <v>0</v>
      </c>
      <c r="M32" s="48">
        <f t="shared" si="1"/>
        <v>0</v>
      </c>
      <c r="N32" s="9"/>
      <c r="O32" s="18">
        <f>汇总1!F33</f>
        <v>0</v>
      </c>
      <c r="P32" s="18">
        <f>汇总1!F35</f>
        <v>0</v>
      </c>
    </row>
    <row r="33" s="18" customFormat="1" spans="1:16">
      <c r="A33" s="9">
        <v>31</v>
      </c>
      <c r="B33" s="9"/>
      <c r="C33" s="9"/>
      <c r="D33" s="9"/>
      <c r="E33" s="9"/>
      <c r="F33" s="9"/>
      <c r="G33" s="42"/>
      <c r="H33" s="21"/>
      <c r="I33" s="9"/>
      <c r="J33" s="11"/>
      <c r="K33" s="63"/>
      <c r="L33" s="48">
        <f t="shared" si="0"/>
        <v>0</v>
      </c>
      <c r="M33" s="48">
        <f t="shared" si="1"/>
        <v>0</v>
      </c>
      <c r="N33" s="9"/>
      <c r="O33" s="18">
        <f>汇总1!F33</f>
        <v>0</v>
      </c>
      <c r="P33" s="18">
        <f>汇总1!F35</f>
        <v>0</v>
      </c>
    </row>
    <row r="34" s="18" customFormat="1" spans="1:16">
      <c r="A34" s="9">
        <v>32</v>
      </c>
      <c r="B34" s="9"/>
      <c r="C34" s="9"/>
      <c r="D34" s="9"/>
      <c r="E34" s="9"/>
      <c r="F34" s="9"/>
      <c r="G34" s="42"/>
      <c r="H34" s="21"/>
      <c r="I34" s="9"/>
      <c r="J34" s="11"/>
      <c r="K34" s="62"/>
      <c r="L34" s="48">
        <f t="shared" si="0"/>
        <v>0</v>
      </c>
      <c r="M34" s="48">
        <f t="shared" si="1"/>
        <v>0</v>
      </c>
      <c r="N34" s="9"/>
      <c r="O34" s="18">
        <f>汇总1!F33</f>
        <v>0</v>
      </c>
      <c r="P34" s="18">
        <f>汇总1!F35</f>
        <v>0</v>
      </c>
    </row>
    <row r="35" s="18" customFormat="1" spans="1:16">
      <c r="A35" s="9">
        <v>33</v>
      </c>
      <c r="B35" s="9"/>
      <c r="C35" s="9"/>
      <c r="D35" s="9"/>
      <c r="E35" s="9"/>
      <c r="F35" s="9"/>
      <c r="G35" s="42"/>
      <c r="H35" s="21"/>
      <c r="I35" s="9"/>
      <c r="J35" s="12"/>
      <c r="K35" s="62"/>
      <c r="L35" s="48">
        <f t="shared" si="0"/>
        <v>0</v>
      </c>
      <c r="M35" s="48">
        <f t="shared" si="1"/>
        <v>0</v>
      </c>
      <c r="N35" s="9"/>
      <c r="O35" s="18">
        <f>汇总1!F33</f>
        <v>0</v>
      </c>
      <c r="P35" s="18">
        <f>汇总1!F35</f>
        <v>0</v>
      </c>
    </row>
    <row r="36" s="18" customFormat="1" spans="1:16">
      <c r="A36" s="9">
        <v>34</v>
      </c>
      <c r="B36" s="9"/>
      <c r="C36" s="9"/>
      <c r="D36" s="9"/>
      <c r="E36" s="9"/>
      <c r="F36" s="9"/>
      <c r="G36" s="42"/>
      <c r="H36" s="21"/>
      <c r="I36" s="9"/>
      <c r="J36" s="12"/>
      <c r="K36" s="62"/>
      <c r="L36" s="48">
        <f t="shared" ref="L36:L67" si="2">ROUND(K36*O36,2)</f>
        <v>0</v>
      </c>
      <c r="M36" s="48">
        <f t="shared" ref="M36:M67" si="3">ROUND(K36*P36,2)</f>
        <v>0</v>
      </c>
      <c r="N36" s="9"/>
      <c r="O36" s="18">
        <f>汇总1!F33</f>
        <v>0</v>
      </c>
      <c r="P36" s="18">
        <f>汇总1!F35</f>
        <v>0</v>
      </c>
    </row>
    <row r="37" s="18" customFormat="1" spans="1:16">
      <c r="A37" s="9">
        <v>35</v>
      </c>
      <c r="B37" s="9"/>
      <c r="C37" s="9"/>
      <c r="D37" s="9"/>
      <c r="E37" s="9"/>
      <c r="F37" s="9"/>
      <c r="G37" s="61"/>
      <c r="H37" s="21"/>
      <c r="I37" s="9"/>
      <c r="J37" s="11"/>
      <c r="K37" s="62"/>
      <c r="L37" s="48">
        <f t="shared" si="2"/>
        <v>0</v>
      </c>
      <c r="M37" s="48">
        <f t="shared" si="3"/>
        <v>0</v>
      </c>
      <c r="N37" s="36"/>
      <c r="O37" s="18">
        <f>汇总1!F33</f>
        <v>0</v>
      </c>
      <c r="P37" s="18">
        <f>汇总1!F35</f>
        <v>0</v>
      </c>
    </row>
    <row r="38" s="18" customFormat="1" spans="1:16">
      <c r="A38" s="9">
        <v>36</v>
      </c>
      <c r="B38" s="9"/>
      <c r="C38" s="9"/>
      <c r="D38" s="9"/>
      <c r="E38" s="9"/>
      <c r="F38" s="9"/>
      <c r="G38" s="61"/>
      <c r="H38" s="21"/>
      <c r="I38" s="9"/>
      <c r="J38" s="11"/>
      <c r="K38" s="62"/>
      <c r="L38" s="48">
        <f t="shared" si="2"/>
        <v>0</v>
      </c>
      <c r="M38" s="48">
        <f t="shared" si="3"/>
        <v>0</v>
      </c>
      <c r="N38" s="36"/>
      <c r="O38" s="18">
        <f>汇总1!F33</f>
        <v>0</v>
      </c>
      <c r="P38" s="18">
        <f>汇总1!F35</f>
        <v>0</v>
      </c>
    </row>
    <row r="39" s="18" customFormat="1" spans="1:16">
      <c r="A39" s="9">
        <v>37</v>
      </c>
      <c r="B39" s="9"/>
      <c r="C39" s="9"/>
      <c r="D39" s="9"/>
      <c r="E39" s="9"/>
      <c r="F39" s="9"/>
      <c r="G39" s="61"/>
      <c r="H39" s="21"/>
      <c r="I39" s="9"/>
      <c r="J39" s="11"/>
      <c r="K39" s="62"/>
      <c r="L39" s="48">
        <f t="shared" si="2"/>
        <v>0</v>
      </c>
      <c r="M39" s="48">
        <f t="shared" si="3"/>
        <v>0</v>
      </c>
      <c r="N39" s="36"/>
      <c r="O39" s="18">
        <f>汇总1!F33</f>
        <v>0</v>
      </c>
      <c r="P39" s="18">
        <f>汇总1!F35</f>
        <v>0</v>
      </c>
    </row>
    <row r="40" s="18" customFormat="1" spans="1:16">
      <c r="A40" s="9">
        <v>38</v>
      </c>
      <c r="B40" s="9"/>
      <c r="C40" s="9"/>
      <c r="D40" s="9"/>
      <c r="E40" s="9"/>
      <c r="F40" s="9"/>
      <c r="G40" s="61"/>
      <c r="H40" s="21"/>
      <c r="I40" s="9"/>
      <c r="J40" s="11"/>
      <c r="K40" s="62"/>
      <c r="L40" s="48">
        <f t="shared" si="2"/>
        <v>0</v>
      </c>
      <c r="M40" s="48">
        <f t="shared" si="3"/>
        <v>0</v>
      </c>
      <c r="N40" s="36"/>
      <c r="O40" s="18">
        <f>汇总1!F33</f>
        <v>0</v>
      </c>
      <c r="P40" s="18">
        <f>汇总1!F35</f>
        <v>0</v>
      </c>
    </row>
    <row r="41" s="18" customFormat="1" spans="1:16">
      <c r="A41" s="9">
        <v>39</v>
      </c>
      <c r="B41" s="9"/>
      <c r="C41" s="9"/>
      <c r="D41" s="9"/>
      <c r="E41" s="9"/>
      <c r="F41" s="9"/>
      <c r="G41" s="61"/>
      <c r="H41" s="21"/>
      <c r="I41" s="9"/>
      <c r="J41" s="11"/>
      <c r="K41" s="62"/>
      <c r="L41" s="48">
        <f t="shared" si="2"/>
        <v>0</v>
      </c>
      <c r="M41" s="48">
        <f t="shared" si="3"/>
        <v>0</v>
      </c>
      <c r="N41" s="36"/>
      <c r="O41" s="18">
        <f>汇总1!F33</f>
        <v>0</v>
      </c>
      <c r="P41" s="18">
        <f>汇总1!F35</f>
        <v>0</v>
      </c>
    </row>
    <row r="42" s="18" customFormat="1" spans="1:16">
      <c r="A42" s="9">
        <v>40</v>
      </c>
      <c r="B42" s="9"/>
      <c r="C42" s="9"/>
      <c r="D42" s="9"/>
      <c r="E42" s="9"/>
      <c r="F42" s="9"/>
      <c r="G42" s="61"/>
      <c r="H42" s="21"/>
      <c r="I42" s="9"/>
      <c r="J42" s="11"/>
      <c r="K42" s="62"/>
      <c r="L42" s="48">
        <f t="shared" si="2"/>
        <v>0</v>
      </c>
      <c r="M42" s="48">
        <f t="shared" si="3"/>
        <v>0</v>
      </c>
      <c r="N42" s="36"/>
      <c r="O42" s="18">
        <f>汇总1!F33</f>
        <v>0</v>
      </c>
      <c r="P42" s="18">
        <f>汇总1!F35</f>
        <v>0</v>
      </c>
    </row>
    <row r="43" s="18" customFormat="1" spans="1:16">
      <c r="A43" s="9">
        <v>41</v>
      </c>
      <c r="B43" s="9"/>
      <c r="C43" s="9"/>
      <c r="D43" s="9"/>
      <c r="E43" s="9"/>
      <c r="F43" s="9"/>
      <c r="G43" s="61"/>
      <c r="H43" s="21"/>
      <c r="I43" s="9"/>
      <c r="J43" s="11"/>
      <c r="K43" s="62"/>
      <c r="L43" s="48">
        <f t="shared" si="2"/>
        <v>0</v>
      </c>
      <c r="M43" s="48">
        <f t="shared" si="3"/>
        <v>0</v>
      </c>
      <c r="N43" s="36"/>
      <c r="O43" s="18">
        <f>汇总1!F33</f>
        <v>0</v>
      </c>
      <c r="P43" s="18">
        <f>汇总1!F35</f>
        <v>0</v>
      </c>
    </row>
    <row r="44" s="18" customFormat="1" spans="1:16">
      <c r="A44" s="9">
        <v>42</v>
      </c>
      <c r="B44" s="9"/>
      <c r="C44" s="9"/>
      <c r="D44" s="9"/>
      <c r="E44" s="9"/>
      <c r="F44" s="9"/>
      <c r="G44" s="61"/>
      <c r="H44" s="21"/>
      <c r="I44" s="9"/>
      <c r="J44" s="11"/>
      <c r="K44" s="62"/>
      <c r="L44" s="48">
        <f t="shared" si="2"/>
        <v>0</v>
      </c>
      <c r="M44" s="48">
        <f t="shared" si="3"/>
        <v>0</v>
      </c>
      <c r="N44" s="36"/>
      <c r="O44" s="18">
        <f>汇总1!F33</f>
        <v>0</v>
      </c>
      <c r="P44" s="18">
        <f>汇总1!F35</f>
        <v>0</v>
      </c>
    </row>
    <row r="45" s="18" customFormat="1" spans="1:16">
      <c r="A45" s="9">
        <v>43</v>
      </c>
      <c r="B45" s="9"/>
      <c r="C45" s="9"/>
      <c r="D45" s="9"/>
      <c r="E45" s="9"/>
      <c r="F45" s="9"/>
      <c r="G45" s="61"/>
      <c r="H45" s="21"/>
      <c r="I45" s="9"/>
      <c r="J45" s="11"/>
      <c r="K45" s="62"/>
      <c r="L45" s="48">
        <f t="shared" si="2"/>
        <v>0</v>
      </c>
      <c r="M45" s="48">
        <f t="shared" si="3"/>
        <v>0</v>
      </c>
      <c r="N45" s="36"/>
      <c r="O45" s="18">
        <f>汇总1!F33</f>
        <v>0</v>
      </c>
      <c r="P45" s="18">
        <f>汇总1!F35</f>
        <v>0</v>
      </c>
    </row>
    <row r="46" s="18" customFormat="1" spans="1:16">
      <c r="A46" s="9">
        <v>44</v>
      </c>
      <c r="B46" s="9"/>
      <c r="C46" s="9"/>
      <c r="D46" s="9"/>
      <c r="E46" s="9"/>
      <c r="F46" s="9"/>
      <c r="G46" s="61"/>
      <c r="H46" s="21"/>
      <c r="I46" s="9"/>
      <c r="J46" s="11"/>
      <c r="K46" s="62"/>
      <c r="L46" s="48">
        <f t="shared" si="2"/>
        <v>0</v>
      </c>
      <c r="M46" s="48">
        <f t="shared" si="3"/>
        <v>0</v>
      </c>
      <c r="N46" s="36"/>
      <c r="O46" s="18">
        <f>汇总1!F33</f>
        <v>0</v>
      </c>
      <c r="P46" s="18">
        <f>汇总1!F35</f>
        <v>0</v>
      </c>
    </row>
    <row r="47" s="18" customFormat="1" spans="1:16">
      <c r="A47" s="9">
        <v>45</v>
      </c>
      <c r="B47" s="9"/>
      <c r="C47" s="9"/>
      <c r="D47" s="9"/>
      <c r="E47" s="9"/>
      <c r="F47" s="9"/>
      <c r="G47" s="61"/>
      <c r="H47" s="21"/>
      <c r="I47" s="9"/>
      <c r="J47" s="11"/>
      <c r="K47" s="62"/>
      <c r="L47" s="48">
        <f t="shared" si="2"/>
        <v>0</v>
      </c>
      <c r="M47" s="48">
        <f t="shared" si="3"/>
        <v>0</v>
      </c>
      <c r="N47" s="36"/>
      <c r="O47" s="18">
        <f>汇总1!F33</f>
        <v>0</v>
      </c>
      <c r="P47" s="18">
        <f>汇总1!F35</f>
        <v>0</v>
      </c>
    </row>
    <row r="48" s="18" customFormat="1" spans="1:16">
      <c r="A48" s="9">
        <v>46</v>
      </c>
      <c r="B48" s="9"/>
      <c r="C48" s="9"/>
      <c r="D48" s="9"/>
      <c r="E48" s="9"/>
      <c r="F48" s="9"/>
      <c r="G48" s="61"/>
      <c r="H48" s="21"/>
      <c r="I48" s="9"/>
      <c r="J48" s="11"/>
      <c r="K48" s="62"/>
      <c r="L48" s="48">
        <f t="shared" si="2"/>
        <v>0</v>
      </c>
      <c r="M48" s="48">
        <f t="shared" si="3"/>
        <v>0</v>
      </c>
      <c r="N48" s="36"/>
      <c r="O48" s="18">
        <f>汇总1!F33</f>
        <v>0</v>
      </c>
      <c r="P48" s="18">
        <f>汇总1!F35</f>
        <v>0</v>
      </c>
    </row>
    <row r="49" s="18" customFormat="1" spans="1:16">
      <c r="A49" s="9">
        <v>47</v>
      </c>
      <c r="B49" s="9"/>
      <c r="C49" s="9"/>
      <c r="D49" s="9"/>
      <c r="E49" s="9"/>
      <c r="F49" s="9"/>
      <c r="G49" s="61"/>
      <c r="H49" s="21"/>
      <c r="I49" s="9"/>
      <c r="J49" s="11"/>
      <c r="K49" s="62"/>
      <c r="L49" s="48">
        <f t="shared" si="2"/>
        <v>0</v>
      </c>
      <c r="M49" s="48">
        <f t="shared" si="3"/>
        <v>0</v>
      </c>
      <c r="N49" s="36"/>
      <c r="O49" s="18">
        <f>汇总1!F33</f>
        <v>0</v>
      </c>
      <c r="P49" s="18">
        <f>汇总1!F35</f>
        <v>0</v>
      </c>
    </row>
    <row r="50" s="18" customFormat="1" spans="1:16">
      <c r="A50" s="9">
        <v>48</v>
      </c>
      <c r="B50" s="9"/>
      <c r="C50" s="9"/>
      <c r="D50" s="9"/>
      <c r="E50" s="9"/>
      <c r="F50" s="9"/>
      <c r="G50" s="61"/>
      <c r="H50" s="21"/>
      <c r="I50" s="9"/>
      <c r="J50" s="11"/>
      <c r="K50" s="62"/>
      <c r="L50" s="48">
        <f t="shared" si="2"/>
        <v>0</v>
      </c>
      <c r="M50" s="48">
        <f t="shared" si="3"/>
        <v>0</v>
      </c>
      <c r="N50" s="36"/>
      <c r="O50" s="18">
        <f>汇总1!F33</f>
        <v>0</v>
      </c>
      <c r="P50" s="18">
        <f>汇总1!F35</f>
        <v>0</v>
      </c>
    </row>
    <row r="51" s="18" customFormat="1" spans="1:16">
      <c r="A51" s="9">
        <v>49</v>
      </c>
      <c r="B51" s="9"/>
      <c r="C51" s="9"/>
      <c r="D51" s="9"/>
      <c r="E51" s="9"/>
      <c r="F51" s="9"/>
      <c r="G51" s="61"/>
      <c r="H51" s="21"/>
      <c r="I51" s="9"/>
      <c r="J51" s="11"/>
      <c r="K51" s="62"/>
      <c r="L51" s="48">
        <f t="shared" si="2"/>
        <v>0</v>
      </c>
      <c r="M51" s="48">
        <f t="shared" si="3"/>
        <v>0</v>
      </c>
      <c r="N51" s="36"/>
      <c r="O51" s="18">
        <f>汇总1!F33</f>
        <v>0</v>
      </c>
      <c r="P51" s="18">
        <f>汇总1!F35</f>
        <v>0</v>
      </c>
    </row>
    <row r="52" s="18" customFormat="1" spans="1:16">
      <c r="A52" s="9">
        <v>50</v>
      </c>
      <c r="B52" s="9"/>
      <c r="C52" s="9"/>
      <c r="D52" s="9"/>
      <c r="E52" s="9"/>
      <c r="F52" s="9"/>
      <c r="G52" s="61"/>
      <c r="H52" s="21"/>
      <c r="I52" s="9"/>
      <c r="J52" s="11"/>
      <c r="K52" s="62"/>
      <c r="L52" s="48">
        <f t="shared" si="2"/>
        <v>0</v>
      </c>
      <c r="M52" s="48">
        <f t="shared" si="3"/>
        <v>0</v>
      </c>
      <c r="N52" s="36"/>
      <c r="O52" s="18">
        <f>汇总1!F33</f>
        <v>0</v>
      </c>
      <c r="P52" s="18">
        <f>汇总1!F35</f>
        <v>0</v>
      </c>
    </row>
    <row r="53" s="18" customFormat="1" spans="1:16">
      <c r="A53" s="9">
        <v>51</v>
      </c>
      <c r="B53" s="9"/>
      <c r="C53" s="9"/>
      <c r="D53" s="9"/>
      <c r="E53" s="9"/>
      <c r="F53" s="9"/>
      <c r="G53" s="61"/>
      <c r="H53" s="21"/>
      <c r="I53" s="9"/>
      <c r="J53" s="11"/>
      <c r="K53" s="62"/>
      <c r="L53" s="48">
        <f t="shared" si="2"/>
        <v>0</v>
      </c>
      <c r="M53" s="48">
        <f t="shared" si="3"/>
        <v>0</v>
      </c>
      <c r="N53" s="36"/>
      <c r="O53" s="18">
        <f>汇总1!F33</f>
        <v>0</v>
      </c>
      <c r="P53" s="18">
        <f>汇总1!F35</f>
        <v>0</v>
      </c>
    </row>
    <row r="54" s="18" customFormat="1" spans="1:16">
      <c r="A54" s="9">
        <v>52</v>
      </c>
      <c r="B54" s="9"/>
      <c r="C54" s="9"/>
      <c r="D54" s="9"/>
      <c r="E54" s="9"/>
      <c r="F54" s="9"/>
      <c r="G54" s="61"/>
      <c r="H54" s="21"/>
      <c r="I54" s="9"/>
      <c r="J54" s="11"/>
      <c r="K54" s="62"/>
      <c r="L54" s="48">
        <f t="shared" si="2"/>
        <v>0</v>
      </c>
      <c r="M54" s="48">
        <f t="shared" si="3"/>
        <v>0</v>
      </c>
      <c r="N54" s="36"/>
      <c r="O54" s="18">
        <f>汇总1!F33</f>
        <v>0</v>
      </c>
      <c r="P54" s="18">
        <f>汇总1!F35</f>
        <v>0</v>
      </c>
    </row>
    <row r="55" s="18" customFormat="1" spans="1:16">
      <c r="A55" s="9">
        <v>53</v>
      </c>
      <c r="B55" s="9"/>
      <c r="C55" s="9"/>
      <c r="D55" s="9"/>
      <c r="E55" s="9"/>
      <c r="F55" s="9"/>
      <c r="G55" s="61"/>
      <c r="H55" s="21"/>
      <c r="I55" s="9"/>
      <c r="J55" s="11"/>
      <c r="K55" s="62"/>
      <c r="L55" s="48">
        <f t="shared" si="2"/>
        <v>0</v>
      </c>
      <c r="M55" s="48">
        <f t="shared" si="3"/>
        <v>0</v>
      </c>
      <c r="N55" s="36"/>
      <c r="O55" s="18">
        <f>汇总1!F33</f>
        <v>0</v>
      </c>
      <c r="P55" s="18">
        <f>汇总1!F35</f>
        <v>0</v>
      </c>
    </row>
    <row r="56" s="18" customFormat="1" spans="1:16">
      <c r="A56" s="9">
        <v>54</v>
      </c>
      <c r="B56" s="9"/>
      <c r="C56" s="9"/>
      <c r="D56" s="9"/>
      <c r="E56" s="9"/>
      <c r="F56" s="9"/>
      <c r="G56" s="61"/>
      <c r="H56" s="21"/>
      <c r="I56" s="9"/>
      <c r="J56" s="11"/>
      <c r="K56" s="62"/>
      <c r="L56" s="48">
        <f t="shared" si="2"/>
        <v>0</v>
      </c>
      <c r="M56" s="48">
        <f t="shared" si="3"/>
        <v>0</v>
      </c>
      <c r="N56" s="36"/>
      <c r="O56" s="18">
        <f>汇总1!F33</f>
        <v>0</v>
      </c>
      <c r="P56" s="18">
        <f>汇总1!F35</f>
        <v>0</v>
      </c>
    </row>
    <row r="57" s="18" customFormat="1" spans="1:16">
      <c r="A57" s="9">
        <v>55</v>
      </c>
      <c r="B57" s="9"/>
      <c r="C57" s="9"/>
      <c r="D57" s="9"/>
      <c r="E57" s="9"/>
      <c r="F57" s="9"/>
      <c r="G57" s="61"/>
      <c r="H57" s="21"/>
      <c r="I57" s="9"/>
      <c r="J57" s="11"/>
      <c r="K57" s="62"/>
      <c r="L57" s="48">
        <f t="shared" si="2"/>
        <v>0</v>
      </c>
      <c r="M57" s="48">
        <f t="shared" si="3"/>
        <v>0</v>
      </c>
      <c r="N57" s="36"/>
      <c r="O57" s="18">
        <f>汇总1!F33</f>
        <v>0</v>
      </c>
      <c r="P57" s="18">
        <f>汇总1!F35</f>
        <v>0</v>
      </c>
    </row>
    <row r="58" s="18" customFormat="1" spans="1:16">
      <c r="A58" s="9">
        <v>56</v>
      </c>
      <c r="B58" s="9"/>
      <c r="C58" s="9"/>
      <c r="D58" s="9"/>
      <c r="E58" s="9"/>
      <c r="F58" s="9"/>
      <c r="G58" s="61"/>
      <c r="H58" s="21"/>
      <c r="I58" s="9"/>
      <c r="J58" s="11"/>
      <c r="K58" s="62"/>
      <c r="L58" s="48">
        <f t="shared" si="2"/>
        <v>0</v>
      </c>
      <c r="M58" s="48">
        <f t="shared" si="3"/>
        <v>0</v>
      </c>
      <c r="N58" s="36"/>
      <c r="O58" s="18">
        <f>汇总1!F33</f>
        <v>0</v>
      </c>
      <c r="P58" s="18">
        <f>汇总1!F35</f>
        <v>0</v>
      </c>
    </row>
    <row r="59" s="18" customFormat="1" spans="1:16">
      <c r="A59" s="9">
        <v>57</v>
      </c>
      <c r="B59" s="9"/>
      <c r="C59" s="9"/>
      <c r="D59" s="9"/>
      <c r="E59" s="9"/>
      <c r="F59" s="9"/>
      <c r="G59" s="61"/>
      <c r="H59" s="21"/>
      <c r="I59" s="9"/>
      <c r="J59" s="11"/>
      <c r="K59" s="62"/>
      <c r="L59" s="48">
        <f t="shared" si="2"/>
        <v>0</v>
      </c>
      <c r="M59" s="48">
        <f t="shared" si="3"/>
        <v>0</v>
      </c>
      <c r="N59" s="36"/>
      <c r="O59" s="18">
        <f>汇总1!F33</f>
        <v>0</v>
      </c>
      <c r="P59" s="18">
        <f>汇总1!F35</f>
        <v>0</v>
      </c>
    </row>
    <row r="60" s="18" customFormat="1" spans="1:16">
      <c r="A60" s="9">
        <v>58</v>
      </c>
      <c r="B60" s="9"/>
      <c r="C60" s="9"/>
      <c r="D60" s="9"/>
      <c r="E60" s="9"/>
      <c r="F60" s="9"/>
      <c r="G60" s="61"/>
      <c r="H60" s="21"/>
      <c r="I60" s="9"/>
      <c r="J60" s="11"/>
      <c r="K60" s="62"/>
      <c r="L60" s="48">
        <f t="shared" si="2"/>
        <v>0</v>
      </c>
      <c r="M60" s="48">
        <f t="shared" si="3"/>
        <v>0</v>
      </c>
      <c r="N60" s="36"/>
      <c r="O60" s="18">
        <f>汇总1!F33</f>
        <v>0</v>
      </c>
      <c r="P60" s="18">
        <f>汇总1!F35</f>
        <v>0</v>
      </c>
    </row>
    <row r="61" s="18" customFormat="1" spans="1:16">
      <c r="A61" s="9">
        <v>59</v>
      </c>
      <c r="B61" s="9"/>
      <c r="C61" s="9"/>
      <c r="D61" s="9"/>
      <c r="E61" s="9"/>
      <c r="F61" s="9"/>
      <c r="G61" s="61"/>
      <c r="H61" s="21"/>
      <c r="I61" s="9"/>
      <c r="J61" s="11"/>
      <c r="K61" s="62"/>
      <c r="L61" s="48">
        <f t="shared" si="2"/>
        <v>0</v>
      </c>
      <c r="M61" s="48">
        <f t="shared" si="3"/>
        <v>0</v>
      </c>
      <c r="N61" s="36"/>
      <c r="O61" s="18">
        <f>汇总1!F33</f>
        <v>0</v>
      </c>
      <c r="P61" s="18">
        <f>汇总1!F35</f>
        <v>0</v>
      </c>
    </row>
    <row r="62" s="18" customFormat="1" spans="1:16">
      <c r="A62" s="9">
        <v>60</v>
      </c>
      <c r="B62" s="9"/>
      <c r="C62" s="9"/>
      <c r="D62" s="9"/>
      <c r="E62" s="9"/>
      <c r="F62" s="9"/>
      <c r="G62" s="61"/>
      <c r="H62" s="21"/>
      <c r="I62" s="9"/>
      <c r="J62" s="11"/>
      <c r="K62" s="62"/>
      <c r="L62" s="48">
        <f t="shared" si="2"/>
        <v>0</v>
      </c>
      <c r="M62" s="48">
        <f t="shared" si="3"/>
        <v>0</v>
      </c>
      <c r="N62" s="36"/>
      <c r="O62" s="18">
        <f>汇总1!F33</f>
        <v>0</v>
      </c>
      <c r="P62" s="18">
        <f>汇总1!F35</f>
        <v>0</v>
      </c>
    </row>
    <row r="63" s="18" customFormat="1" spans="1:16">
      <c r="A63" s="9">
        <v>61</v>
      </c>
      <c r="B63" s="9"/>
      <c r="C63" s="9"/>
      <c r="D63" s="9"/>
      <c r="E63" s="9"/>
      <c r="F63" s="9"/>
      <c r="G63" s="61"/>
      <c r="H63" s="21"/>
      <c r="I63" s="9"/>
      <c r="J63" s="11"/>
      <c r="K63" s="62"/>
      <c r="L63" s="48">
        <f t="shared" si="2"/>
        <v>0</v>
      </c>
      <c r="M63" s="48">
        <f t="shared" si="3"/>
        <v>0</v>
      </c>
      <c r="N63" s="36"/>
      <c r="O63" s="18">
        <f>汇总1!F33</f>
        <v>0</v>
      </c>
      <c r="P63" s="18">
        <f>汇总1!F35</f>
        <v>0</v>
      </c>
    </row>
    <row r="64" s="18" customFormat="1" spans="1:16">
      <c r="A64" s="9">
        <v>62</v>
      </c>
      <c r="B64" s="9"/>
      <c r="C64" s="9"/>
      <c r="D64" s="9"/>
      <c r="E64" s="9"/>
      <c r="F64" s="9"/>
      <c r="G64" s="61"/>
      <c r="H64" s="21"/>
      <c r="I64" s="9"/>
      <c r="J64" s="11"/>
      <c r="K64" s="62"/>
      <c r="L64" s="48">
        <f t="shared" si="2"/>
        <v>0</v>
      </c>
      <c r="M64" s="48">
        <f t="shared" si="3"/>
        <v>0</v>
      </c>
      <c r="N64" s="36"/>
      <c r="O64" s="18">
        <f>汇总1!F33</f>
        <v>0</v>
      </c>
      <c r="P64" s="18">
        <f>汇总1!F35</f>
        <v>0</v>
      </c>
    </row>
    <row r="65" s="18" customFormat="1" spans="1:16">
      <c r="A65" s="9">
        <v>63</v>
      </c>
      <c r="B65" s="9"/>
      <c r="C65" s="9"/>
      <c r="D65" s="9"/>
      <c r="E65" s="9"/>
      <c r="F65" s="9"/>
      <c r="G65" s="61"/>
      <c r="H65" s="21"/>
      <c r="I65" s="9"/>
      <c r="J65" s="11"/>
      <c r="K65" s="62"/>
      <c r="L65" s="48">
        <f t="shared" si="2"/>
        <v>0</v>
      </c>
      <c r="M65" s="48">
        <f t="shared" si="3"/>
        <v>0</v>
      </c>
      <c r="N65" s="36"/>
      <c r="O65" s="18">
        <f>汇总1!F33</f>
        <v>0</v>
      </c>
      <c r="P65" s="18">
        <f>汇总1!F35</f>
        <v>0</v>
      </c>
    </row>
    <row r="66" s="18" customFormat="1" spans="1:16">
      <c r="A66" s="9">
        <v>64</v>
      </c>
      <c r="B66" s="9"/>
      <c r="C66" s="9"/>
      <c r="D66" s="9"/>
      <c r="E66" s="9"/>
      <c r="F66" s="9"/>
      <c r="G66" s="61"/>
      <c r="H66" s="21"/>
      <c r="I66" s="9"/>
      <c r="J66" s="11"/>
      <c r="K66" s="62"/>
      <c r="L66" s="48">
        <f t="shared" si="2"/>
        <v>0</v>
      </c>
      <c r="M66" s="48">
        <f t="shared" si="3"/>
        <v>0</v>
      </c>
      <c r="N66" s="36"/>
      <c r="O66" s="18">
        <f>汇总1!F33</f>
        <v>0</v>
      </c>
      <c r="P66" s="18">
        <f>汇总1!F35</f>
        <v>0</v>
      </c>
    </row>
    <row r="67" s="18" customFormat="1" spans="1:16">
      <c r="A67" s="9">
        <v>65</v>
      </c>
      <c r="B67" s="9"/>
      <c r="C67" s="9"/>
      <c r="D67" s="9"/>
      <c r="E67" s="9"/>
      <c r="F67" s="9"/>
      <c r="G67" s="61"/>
      <c r="H67" s="21"/>
      <c r="I67" s="9"/>
      <c r="J67" s="11"/>
      <c r="K67" s="62"/>
      <c r="L67" s="48">
        <f t="shared" si="2"/>
        <v>0</v>
      </c>
      <c r="M67" s="48">
        <f t="shared" si="3"/>
        <v>0</v>
      </c>
      <c r="N67" s="36"/>
      <c r="O67" s="18">
        <f>汇总1!F33</f>
        <v>0</v>
      </c>
      <c r="P67" s="18">
        <f>汇总1!F35</f>
        <v>0</v>
      </c>
    </row>
    <row r="68" s="18" customFormat="1" spans="1:16">
      <c r="A68" s="9">
        <v>66</v>
      </c>
      <c r="B68" s="9"/>
      <c r="C68" s="9"/>
      <c r="D68" s="9"/>
      <c r="E68" s="9"/>
      <c r="F68" s="9"/>
      <c r="G68" s="61"/>
      <c r="H68" s="21"/>
      <c r="I68" s="9"/>
      <c r="J68" s="11"/>
      <c r="K68" s="62"/>
      <c r="L68" s="48">
        <f t="shared" ref="L68:L99" si="4">ROUND(K68*O68,2)</f>
        <v>0</v>
      </c>
      <c r="M68" s="48">
        <f t="shared" ref="M68:M99" si="5">ROUND(K68*P68,2)</f>
        <v>0</v>
      </c>
      <c r="N68" s="36"/>
      <c r="O68" s="18">
        <f>汇总1!F33</f>
        <v>0</v>
      </c>
      <c r="P68" s="18">
        <f>汇总1!F35</f>
        <v>0</v>
      </c>
    </row>
    <row r="69" s="18" customFormat="1" spans="1:16">
      <c r="A69" s="9">
        <v>67</v>
      </c>
      <c r="B69" s="9"/>
      <c r="C69" s="9"/>
      <c r="D69" s="9"/>
      <c r="E69" s="9"/>
      <c r="F69" s="9"/>
      <c r="G69" s="61"/>
      <c r="H69" s="21"/>
      <c r="I69" s="9"/>
      <c r="J69" s="11"/>
      <c r="K69" s="62"/>
      <c r="L69" s="48">
        <f t="shared" si="4"/>
        <v>0</v>
      </c>
      <c r="M69" s="48">
        <f t="shared" si="5"/>
        <v>0</v>
      </c>
      <c r="N69" s="36"/>
      <c r="O69" s="18">
        <f>汇总1!F33</f>
        <v>0</v>
      </c>
      <c r="P69" s="18">
        <f>汇总1!F35</f>
        <v>0</v>
      </c>
    </row>
    <row r="70" s="18" customFormat="1" spans="1:16">
      <c r="A70" s="9">
        <v>68</v>
      </c>
      <c r="B70" s="9"/>
      <c r="C70" s="9"/>
      <c r="D70" s="9"/>
      <c r="E70" s="9"/>
      <c r="F70" s="9"/>
      <c r="G70" s="61"/>
      <c r="H70" s="21"/>
      <c r="I70" s="9"/>
      <c r="J70" s="11"/>
      <c r="K70" s="62"/>
      <c r="L70" s="48">
        <f t="shared" si="4"/>
        <v>0</v>
      </c>
      <c r="M70" s="48">
        <f t="shared" si="5"/>
        <v>0</v>
      </c>
      <c r="N70" s="36"/>
      <c r="O70" s="18">
        <f>汇总1!F33</f>
        <v>0</v>
      </c>
      <c r="P70" s="18">
        <f>汇总1!F35</f>
        <v>0</v>
      </c>
    </row>
    <row r="71" s="18" customFormat="1" spans="1:16">
      <c r="A71" s="9">
        <v>69</v>
      </c>
      <c r="B71" s="9"/>
      <c r="C71" s="9"/>
      <c r="D71" s="9"/>
      <c r="E71" s="9"/>
      <c r="F71" s="9"/>
      <c r="G71" s="61"/>
      <c r="H71" s="21"/>
      <c r="I71" s="9"/>
      <c r="J71" s="11"/>
      <c r="K71" s="62"/>
      <c r="L71" s="48">
        <f t="shared" si="4"/>
        <v>0</v>
      </c>
      <c r="M71" s="48">
        <f t="shared" si="5"/>
        <v>0</v>
      </c>
      <c r="N71" s="36"/>
      <c r="O71" s="18">
        <f>汇总1!F33</f>
        <v>0</v>
      </c>
      <c r="P71" s="18">
        <f>汇总1!F35</f>
        <v>0</v>
      </c>
    </row>
    <row r="72" s="18" customFormat="1" spans="1:16">
      <c r="A72" s="9">
        <v>70</v>
      </c>
      <c r="B72" s="9"/>
      <c r="C72" s="9"/>
      <c r="D72" s="9"/>
      <c r="E72" s="9"/>
      <c r="F72" s="9"/>
      <c r="G72" s="61"/>
      <c r="H72" s="21"/>
      <c r="I72" s="9"/>
      <c r="J72" s="11"/>
      <c r="K72" s="62"/>
      <c r="L72" s="48">
        <f t="shared" si="4"/>
        <v>0</v>
      </c>
      <c r="M72" s="48">
        <f t="shared" si="5"/>
        <v>0</v>
      </c>
      <c r="N72" s="36"/>
      <c r="O72" s="18">
        <f>汇总1!F33</f>
        <v>0</v>
      </c>
      <c r="P72" s="18">
        <f>汇总1!F35</f>
        <v>0</v>
      </c>
    </row>
    <row r="73" s="18" customFormat="1" spans="1:16">
      <c r="A73" s="9">
        <v>71</v>
      </c>
      <c r="B73" s="9"/>
      <c r="C73" s="9"/>
      <c r="D73" s="9"/>
      <c r="E73" s="9"/>
      <c r="F73" s="9"/>
      <c r="G73" s="61"/>
      <c r="H73" s="21"/>
      <c r="I73" s="9"/>
      <c r="J73" s="11"/>
      <c r="K73" s="62"/>
      <c r="L73" s="48">
        <f t="shared" si="4"/>
        <v>0</v>
      </c>
      <c r="M73" s="48">
        <f t="shared" si="5"/>
        <v>0</v>
      </c>
      <c r="N73" s="36"/>
      <c r="O73" s="18">
        <f>汇总1!F33</f>
        <v>0</v>
      </c>
      <c r="P73" s="18">
        <f>汇总1!F35</f>
        <v>0</v>
      </c>
    </row>
    <row r="74" s="18" customFormat="1" spans="1:16">
      <c r="A74" s="9">
        <v>72</v>
      </c>
      <c r="B74" s="9"/>
      <c r="C74" s="9"/>
      <c r="D74" s="9"/>
      <c r="E74" s="9"/>
      <c r="F74" s="9"/>
      <c r="G74" s="61"/>
      <c r="H74" s="21"/>
      <c r="I74" s="9"/>
      <c r="J74" s="12"/>
      <c r="K74" s="62"/>
      <c r="L74" s="48">
        <f t="shared" si="4"/>
        <v>0</v>
      </c>
      <c r="M74" s="48">
        <f t="shared" si="5"/>
        <v>0</v>
      </c>
      <c r="N74" s="36"/>
      <c r="O74" s="18">
        <f>汇总1!F33</f>
        <v>0</v>
      </c>
      <c r="P74" s="18">
        <f>汇总1!F35</f>
        <v>0</v>
      </c>
    </row>
    <row r="75" s="18" customFormat="1" spans="1:16">
      <c r="A75" s="9">
        <v>73</v>
      </c>
      <c r="B75" s="9"/>
      <c r="C75" s="9"/>
      <c r="D75" s="9"/>
      <c r="E75" s="9"/>
      <c r="F75" s="9"/>
      <c r="G75" s="61"/>
      <c r="H75" s="21"/>
      <c r="I75" s="9"/>
      <c r="J75" s="11"/>
      <c r="K75" s="62"/>
      <c r="L75" s="48">
        <f t="shared" si="4"/>
        <v>0</v>
      </c>
      <c r="M75" s="48">
        <f t="shared" si="5"/>
        <v>0</v>
      </c>
      <c r="N75" s="36"/>
      <c r="O75" s="18">
        <f>汇总1!F33</f>
        <v>0</v>
      </c>
      <c r="P75" s="18">
        <f>汇总1!F35</f>
        <v>0</v>
      </c>
    </row>
    <row r="76" s="18" customFormat="1" spans="1:16">
      <c r="A76" s="9">
        <v>74</v>
      </c>
      <c r="B76" s="9"/>
      <c r="C76" s="9"/>
      <c r="D76" s="9"/>
      <c r="E76" s="9"/>
      <c r="F76" s="9"/>
      <c r="G76" s="61"/>
      <c r="H76" s="21"/>
      <c r="I76" s="9"/>
      <c r="J76" s="11"/>
      <c r="K76" s="62"/>
      <c r="L76" s="48">
        <f t="shared" si="4"/>
        <v>0</v>
      </c>
      <c r="M76" s="48">
        <f t="shared" si="5"/>
        <v>0</v>
      </c>
      <c r="N76" s="36"/>
      <c r="O76" s="18">
        <f>汇总1!F33</f>
        <v>0</v>
      </c>
      <c r="P76" s="18">
        <f>汇总1!F35</f>
        <v>0</v>
      </c>
    </row>
    <row r="77" s="18" customFormat="1" spans="1:16">
      <c r="A77" s="9">
        <v>75</v>
      </c>
      <c r="B77" s="9"/>
      <c r="C77" s="9"/>
      <c r="D77" s="9"/>
      <c r="E77" s="9"/>
      <c r="F77" s="9"/>
      <c r="G77" s="61"/>
      <c r="H77" s="21"/>
      <c r="I77" s="9"/>
      <c r="J77" s="11"/>
      <c r="K77" s="62"/>
      <c r="L77" s="48">
        <f t="shared" si="4"/>
        <v>0</v>
      </c>
      <c r="M77" s="48">
        <f t="shared" si="5"/>
        <v>0</v>
      </c>
      <c r="N77" s="36"/>
      <c r="O77" s="18">
        <f>汇总1!F33</f>
        <v>0</v>
      </c>
      <c r="P77" s="18">
        <f>汇总1!F35</f>
        <v>0</v>
      </c>
    </row>
    <row r="78" s="18" customFormat="1" spans="1:16">
      <c r="A78" s="9">
        <v>76</v>
      </c>
      <c r="B78" s="9"/>
      <c r="C78" s="9"/>
      <c r="D78" s="9"/>
      <c r="E78" s="9"/>
      <c r="F78" s="9"/>
      <c r="G78" s="61"/>
      <c r="H78" s="21"/>
      <c r="I78" s="9"/>
      <c r="J78" s="11"/>
      <c r="K78" s="62"/>
      <c r="L78" s="48">
        <f t="shared" si="4"/>
        <v>0</v>
      </c>
      <c r="M78" s="48">
        <f t="shared" si="5"/>
        <v>0</v>
      </c>
      <c r="N78" s="36"/>
      <c r="O78" s="18">
        <f>汇总1!F33</f>
        <v>0</v>
      </c>
      <c r="P78" s="18">
        <f>汇总1!F35</f>
        <v>0</v>
      </c>
    </row>
    <row r="79" s="18" customFormat="1" spans="1:16">
      <c r="A79" s="9">
        <v>77</v>
      </c>
      <c r="B79" s="9"/>
      <c r="C79" s="9"/>
      <c r="D79" s="9"/>
      <c r="E79" s="9"/>
      <c r="F79" s="9"/>
      <c r="G79" s="61"/>
      <c r="H79" s="21"/>
      <c r="I79" s="9"/>
      <c r="J79" s="11"/>
      <c r="K79" s="62"/>
      <c r="L79" s="48">
        <f t="shared" si="4"/>
        <v>0</v>
      </c>
      <c r="M79" s="48">
        <f t="shared" si="5"/>
        <v>0</v>
      </c>
      <c r="N79" s="36"/>
      <c r="O79" s="18">
        <f>汇总1!F33</f>
        <v>0</v>
      </c>
      <c r="P79" s="18">
        <f>汇总1!F35</f>
        <v>0</v>
      </c>
    </row>
    <row r="80" s="18" customFormat="1" spans="1:16">
      <c r="A80" s="9">
        <v>78</v>
      </c>
      <c r="B80" s="9"/>
      <c r="C80" s="9"/>
      <c r="D80" s="9"/>
      <c r="E80" s="9"/>
      <c r="F80" s="9"/>
      <c r="G80" s="61"/>
      <c r="H80" s="21"/>
      <c r="I80" s="9"/>
      <c r="J80" s="11"/>
      <c r="K80" s="62"/>
      <c r="L80" s="48">
        <f t="shared" si="4"/>
        <v>0</v>
      </c>
      <c r="M80" s="48">
        <f t="shared" si="5"/>
        <v>0</v>
      </c>
      <c r="N80" s="36"/>
      <c r="O80" s="18">
        <f>汇总1!F33</f>
        <v>0</v>
      </c>
      <c r="P80" s="18">
        <f>汇总1!F35</f>
        <v>0</v>
      </c>
    </row>
    <row r="81" s="18" customFormat="1" spans="1:16">
      <c r="A81" s="9">
        <v>79</v>
      </c>
      <c r="B81" s="9"/>
      <c r="C81" s="9"/>
      <c r="D81" s="9"/>
      <c r="E81" s="9"/>
      <c r="F81" s="9"/>
      <c r="G81" s="61"/>
      <c r="H81" s="21"/>
      <c r="I81" s="9"/>
      <c r="J81" s="11"/>
      <c r="K81" s="62"/>
      <c r="L81" s="48">
        <f t="shared" si="4"/>
        <v>0</v>
      </c>
      <c r="M81" s="48">
        <f t="shared" si="5"/>
        <v>0</v>
      </c>
      <c r="N81" s="36"/>
      <c r="O81" s="18">
        <f>汇总1!F33</f>
        <v>0</v>
      </c>
      <c r="P81" s="18">
        <f>汇总1!F35</f>
        <v>0</v>
      </c>
    </row>
    <row r="82" s="18" customFormat="1" spans="1:16">
      <c r="A82" s="9">
        <v>80</v>
      </c>
      <c r="B82" s="9"/>
      <c r="C82" s="9"/>
      <c r="D82" s="9"/>
      <c r="E82" s="9"/>
      <c r="F82" s="9"/>
      <c r="G82" s="61"/>
      <c r="H82" s="21"/>
      <c r="I82" s="9"/>
      <c r="J82" s="11"/>
      <c r="K82" s="62"/>
      <c r="L82" s="48">
        <f t="shared" si="4"/>
        <v>0</v>
      </c>
      <c r="M82" s="48">
        <f t="shared" si="5"/>
        <v>0</v>
      </c>
      <c r="N82" s="36"/>
      <c r="O82" s="18">
        <f>汇总1!F33</f>
        <v>0</v>
      </c>
      <c r="P82" s="18">
        <f>汇总1!F35</f>
        <v>0</v>
      </c>
    </row>
    <row r="83" s="18" customFormat="1" spans="1:16">
      <c r="A83" s="9">
        <v>81</v>
      </c>
      <c r="B83" s="9"/>
      <c r="C83" s="9"/>
      <c r="D83" s="9"/>
      <c r="E83" s="9"/>
      <c r="F83" s="9"/>
      <c r="G83" s="61"/>
      <c r="H83" s="21"/>
      <c r="I83" s="9"/>
      <c r="J83" s="11"/>
      <c r="K83" s="62"/>
      <c r="L83" s="48">
        <f t="shared" si="4"/>
        <v>0</v>
      </c>
      <c r="M83" s="48">
        <f t="shared" si="5"/>
        <v>0</v>
      </c>
      <c r="N83" s="36"/>
      <c r="O83" s="18">
        <f>汇总1!F33</f>
        <v>0</v>
      </c>
      <c r="P83" s="18">
        <f>汇总1!F35</f>
        <v>0</v>
      </c>
    </row>
    <row r="84" s="18" customFormat="1" spans="1:16">
      <c r="A84" s="9">
        <v>82</v>
      </c>
      <c r="B84" s="9"/>
      <c r="C84" s="9"/>
      <c r="D84" s="9"/>
      <c r="E84" s="9"/>
      <c r="F84" s="9"/>
      <c r="G84" s="61"/>
      <c r="H84" s="21"/>
      <c r="I84" s="9"/>
      <c r="J84" s="11"/>
      <c r="K84" s="62"/>
      <c r="L84" s="48">
        <f t="shared" si="4"/>
        <v>0</v>
      </c>
      <c r="M84" s="48">
        <f t="shared" si="5"/>
        <v>0</v>
      </c>
      <c r="N84" s="36"/>
      <c r="O84" s="18">
        <f>汇总1!F33</f>
        <v>0</v>
      </c>
      <c r="P84" s="18">
        <f>汇总1!F35</f>
        <v>0</v>
      </c>
    </row>
    <row r="85" s="18" customFormat="1" spans="1:16">
      <c r="A85" s="9">
        <v>83</v>
      </c>
      <c r="B85" s="9"/>
      <c r="C85" s="9"/>
      <c r="D85" s="9"/>
      <c r="E85" s="9"/>
      <c r="F85" s="9"/>
      <c r="G85" s="61"/>
      <c r="H85" s="21"/>
      <c r="I85" s="9"/>
      <c r="J85" s="11"/>
      <c r="K85" s="62"/>
      <c r="L85" s="48">
        <f t="shared" si="4"/>
        <v>0</v>
      </c>
      <c r="M85" s="48">
        <f t="shared" si="5"/>
        <v>0</v>
      </c>
      <c r="N85" s="36"/>
      <c r="O85" s="18">
        <f>汇总1!F33</f>
        <v>0</v>
      </c>
      <c r="P85" s="18">
        <f>汇总1!F35</f>
        <v>0</v>
      </c>
    </row>
    <row r="86" s="18" customFormat="1" spans="1:16">
      <c r="A86" s="9">
        <v>84</v>
      </c>
      <c r="B86" s="9"/>
      <c r="C86" s="9"/>
      <c r="D86" s="9"/>
      <c r="E86" s="9"/>
      <c r="F86" s="9"/>
      <c r="G86" s="61"/>
      <c r="H86" s="21"/>
      <c r="I86" s="9"/>
      <c r="J86" s="11"/>
      <c r="K86" s="62"/>
      <c r="L86" s="48">
        <f t="shared" si="4"/>
        <v>0</v>
      </c>
      <c r="M86" s="48">
        <f t="shared" si="5"/>
        <v>0</v>
      </c>
      <c r="N86" s="36"/>
      <c r="O86" s="18">
        <f>汇总1!F33</f>
        <v>0</v>
      </c>
      <c r="P86" s="18">
        <f>汇总1!F35</f>
        <v>0</v>
      </c>
    </row>
    <row r="87" s="18" customFormat="1" spans="1:16">
      <c r="A87" s="9">
        <v>85</v>
      </c>
      <c r="B87" s="9"/>
      <c r="C87" s="9"/>
      <c r="D87" s="9"/>
      <c r="E87" s="9"/>
      <c r="F87" s="9"/>
      <c r="G87" s="61"/>
      <c r="H87" s="21"/>
      <c r="I87" s="9"/>
      <c r="J87" s="11"/>
      <c r="K87" s="62"/>
      <c r="L87" s="48">
        <f t="shared" si="4"/>
        <v>0</v>
      </c>
      <c r="M87" s="48">
        <f t="shared" si="5"/>
        <v>0</v>
      </c>
      <c r="N87" s="36"/>
      <c r="O87" s="18">
        <f>汇总1!F33</f>
        <v>0</v>
      </c>
      <c r="P87" s="18">
        <f>汇总1!F35</f>
        <v>0</v>
      </c>
    </row>
    <row r="88" s="18" customFormat="1" spans="1:16">
      <c r="A88" s="9">
        <v>86</v>
      </c>
      <c r="B88" s="9"/>
      <c r="C88" s="9"/>
      <c r="D88" s="9"/>
      <c r="E88" s="9"/>
      <c r="F88" s="9"/>
      <c r="G88" s="61"/>
      <c r="H88" s="21"/>
      <c r="I88" s="9"/>
      <c r="J88" s="11"/>
      <c r="K88" s="62"/>
      <c r="L88" s="48">
        <f t="shared" si="4"/>
        <v>0</v>
      </c>
      <c r="M88" s="48">
        <f t="shared" si="5"/>
        <v>0</v>
      </c>
      <c r="N88" s="70"/>
      <c r="O88" s="18">
        <f>汇总1!F33</f>
        <v>0</v>
      </c>
      <c r="P88" s="18">
        <f>汇总1!F35</f>
        <v>0</v>
      </c>
    </row>
    <row r="89" s="18" customFormat="1" spans="1:16">
      <c r="A89" s="9">
        <v>87</v>
      </c>
      <c r="B89" s="9"/>
      <c r="C89" s="9"/>
      <c r="D89" s="9"/>
      <c r="E89" s="9"/>
      <c r="F89" s="9"/>
      <c r="G89" s="61"/>
      <c r="H89" s="21"/>
      <c r="I89" s="9"/>
      <c r="J89" s="11"/>
      <c r="K89" s="62"/>
      <c r="L89" s="48">
        <f t="shared" si="4"/>
        <v>0</v>
      </c>
      <c r="M89" s="48">
        <f t="shared" si="5"/>
        <v>0</v>
      </c>
      <c r="N89" s="36"/>
      <c r="O89" s="18">
        <f>汇总1!F33</f>
        <v>0</v>
      </c>
      <c r="P89" s="18">
        <f>汇总1!F35</f>
        <v>0</v>
      </c>
    </row>
    <row r="90" s="18" customFormat="1" spans="1:16">
      <c r="A90" s="9">
        <v>88</v>
      </c>
      <c r="B90" s="9"/>
      <c r="C90" s="9"/>
      <c r="D90" s="9"/>
      <c r="E90" s="9"/>
      <c r="F90" s="9"/>
      <c r="G90" s="61"/>
      <c r="H90" s="21"/>
      <c r="I90" s="9"/>
      <c r="J90" s="11"/>
      <c r="K90" s="62"/>
      <c r="L90" s="48">
        <f t="shared" si="4"/>
        <v>0</v>
      </c>
      <c r="M90" s="48">
        <f t="shared" si="5"/>
        <v>0</v>
      </c>
      <c r="N90" s="36"/>
      <c r="O90" s="18">
        <f>汇总1!F33</f>
        <v>0</v>
      </c>
      <c r="P90" s="18">
        <f>汇总1!F35</f>
        <v>0</v>
      </c>
    </row>
    <row r="91" s="18" customFormat="1" spans="1:16">
      <c r="A91" s="9">
        <v>89</v>
      </c>
      <c r="B91" s="9"/>
      <c r="C91" s="9"/>
      <c r="D91" s="9"/>
      <c r="E91" s="9"/>
      <c r="F91" s="9"/>
      <c r="G91" s="61"/>
      <c r="H91" s="21"/>
      <c r="I91" s="9"/>
      <c r="J91" s="12"/>
      <c r="K91" s="62"/>
      <c r="L91" s="48">
        <f t="shared" si="4"/>
        <v>0</v>
      </c>
      <c r="M91" s="48">
        <f t="shared" si="5"/>
        <v>0</v>
      </c>
      <c r="N91" s="36"/>
      <c r="O91" s="18">
        <f>汇总1!F33</f>
        <v>0</v>
      </c>
      <c r="P91" s="18">
        <f>汇总1!F35</f>
        <v>0</v>
      </c>
    </row>
    <row r="92" s="18" customFormat="1" spans="1:16">
      <c r="A92" s="9">
        <v>90</v>
      </c>
      <c r="B92" s="9"/>
      <c r="C92" s="9"/>
      <c r="D92" s="9"/>
      <c r="E92" s="9"/>
      <c r="F92" s="9"/>
      <c r="G92" s="61"/>
      <c r="H92" s="21"/>
      <c r="I92" s="9"/>
      <c r="J92" s="11"/>
      <c r="K92" s="62"/>
      <c r="L92" s="48">
        <f t="shared" si="4"/>
        <v>0</v>
      </c>
      <c r="M92" s="48">
        <f t="shared" si="5"/>
        <v>0</v>
      </c>
      <c r="N92" s="36"/>
      <c r="O92" s="18">
        <f>汇总1!F33</f>
        <v>0</v>
      </c>
      <c r="P92" s="18">
        <f>汇总1!F35</f>
        <v>0</v>
      </c>
    </row>
    <row r="93" s="18" customFormat="1" spans="1:16">
      <c r="A93" s="9">
        <v>91</v>
      </c>
      <c r="B93" s="9"/>
      <c r="C93" s="9"/>
      <c r="D93" s="9"/>
      <c r="E93" s="9"/>
      <c r="F93" s="9"/>
      <c r="G93" s="61"/>
      <c r="H93" s="21"/>
      <c r="I93" s="9"/>
      <c r="J93" s="11"/>
      <c r="K93" s="62"/>
      <c r="L93" s="48">
        <f t="shared" si="4"/>
        <v>0</v>
      </c>
      <c r="M93" s="48">
        <f t="shared" si="5"/>
        <v>0</v>
      </c>
      <c r="N93" s="36"/>
      <c r="O93" s="18">
        <f>汇总1!F33</f>
        <v>0</v>
      </c>
      <c r="P93" s="18">
        <f>汇总1!F35</f>
        <v>0</v>
      </c>
    </row>
    <row r="94" s="18" customFormat="1" spans="1:16">
      <c r="A94" s="9">
        <v>92</v>
      </c>
      <c r="B94" s="9"/>
      <c r="C94" s="9"/>
      <c r="D94" s="9"/>
      <c r="E94" s="9"/>
      <c r="F94" s="9"/>
      <c r="G94" s="61"/>
      <c r="H94" s="21"/>
      <c r="I94" s="9"/>
      <c r="J94" s="11"/>
      <c r="K94" s="62"/>
      <c r="L94" s="48">
        <f t="shared" si="4"/>
        <v>0</v>
      </c>
      <c r="M94" s="48">
        <f t="shared" si="5"/>
        <v>0</v>
      </c>
      <c r="N94" s="36"/>
      <c r="O94" s="18">
        <f>汇总1!F33</f>
        <v>0</v>
      </c>
      <c r="P94" s="18">
        <f>汇总1!F35</f>
        <v>0</v>
      </c>
    </row>
    <row r="95" s="18" customFormat="1" spans="1:16">
      <c r="A95" s="9">
        <v>93</v>
      </c>
      <c r="B95" s="9"/>
      <c r="C95" s="9"/>
      <c r="D95" s="9"/>
      <c r="E95" s="9"/>
      <c r="F95" s="9"/>
      <c r="G95" s="61"/>
      <c r="H95" s="21"/>
      <c r="I95" s="9"/>
      <c r="J95" s="11"/>
      <c r="K95" s="62"/>
      <c r="L95" s="48">
        <f t="shared" si="4"/>
        <v>0</v>
      </c>
      <c r="M95" s="48">
        <f t="shared" si="5"/>
        <v>0</v>
      </c>
      <c r="N95" s="36"/>
      <c r="O95" s="18">
        <f>汇总1!F33</f>
        <v>0</v>
      </c>
      <c r="P95" s="18">
        <f>汇总1!F35</f>
        <v>0</v>
      </c>
    </row>
    <row r="96" s="18" customFormat="1" spans="1:16">
      <c r="A96" s="9">
        <v>94</v>
      </c>
      <c r="B96" s="35"/>
      <c r="C96" s="9"/>
      <c r="D96" s="21"/>
      <c r="E96" s="9"/>
      <c r="F96" s="9"/>
      <c r="G96" s="42"/>
      <c r="H96" s="21"/>
      <c r="I96" s="9"/>
      <c r="J96" s="12"/>
      <c r="K96" s="62"/>
      <c r="L96" s="48">
        <f t="shared" si="4"/>
        <v>0</v>
      </c>
      <c r="M96" s="48">
        <f t="shared" si="5"/>
        <v>0</v>
      </c>
      <c r="N96" s="35"/>
      <c r="O96" s="18">
        <f>汇总1!F33</f>
        <v>0</v>
      </c>
      <c r="P96" s="18">
        <f>汇总1!F35</f>
        <v>0</v>
      </c>
    </row>
    <row r="97" s="18" customFormat="1" spans="1:16">
      <c r="A97" s="9">
        <v>95</v>
      </c>
      <c r="B97" s="35"/>
      <c r="C97" s="9"/>
      <c r="D97" s="21"/>
      <c r="E97" s="9"/>
      <c r="F97" s="9"/>
      <c r="G97" s="42"/>
      <c r="H97" s="21"/>
      <c r="I97" s="9"/>
      <c r="J97" s="12"/>
      <c r="K97" s="62"/>
      <c r="L97" s="48">
        <f t="shared" si="4"/>
        <v>0</v>
      </c>
      <c r="M97" s="48">
        <f t="shared" si="5"/>
        <v>0</v>
      </c>
      <c r="N97" s="35"/>
      <c r="O97" s="18">
        <f>汇总1!F33</f>
        <v>0</v>
      </c>
      <c r="P97" s="18">
        <f>汇总1!F35</f>
        <v>0</v>
      </c>
    </row>
    <row r="98" s="18" customFormat="1" spans="1:16">
      <c r="A98" s="9">
        <v>96</v>
      </c>
      <c r="B98" s="35"/>
      <c r="C98" s="9"/>
      <c r="D98" s="21"/>
      <c r="E98" s="42"/>
      <c r="F98" s="9"/>
      <c r="G98" s="42"/>
      <c r="H98" s="21"/>
      <c r="I98" s="9"/>
      <c r="J98" s="12"/>
      <c r="K98" s="62"/>
      <c r="L98" s="48">
        <f t="shared" si="4"/>
        <v>0</v>
      </c>
      <c r="M98" s="48">
        <f t="shared" si="5"/>
        <v>0</v>
      </c>
      <c r="N98" s="35"/>
      <c r="O98" s="18">
        <f>汇总1!F33</f>
        <v>0</v>
      </c>
      <c r="P98" s="18">
        <f>汇总1!F35</f>
        <v>0</v>
      </c>
    </row>
    <row r="99" s="18" customFormat="1" spans="1:16">
      <c r="A99" s="9">
        <v>97</v>
      </c>
      <c r="B99" s="35"/>
      <c r="C99" s="9"/>
      <c r="D99" s="21"/>
      <c r="E99" s="9"/>
      <c r="F99" s="9"/>
      <c r="G99" s="42"/>
      <c r="H99" s="21"/>
      <c r="I99" s="9"/>
      <c r="J99" s="12"/>
      <c r="K99" s="62"/>
      <c r="L99" s="48">
        <f t="shared" si="4"/>
        <v>0</v>
      </c>
      <c r="M99" s="48">
        <f t="shared" si="5"/>
        <v>0</v>
      </c>
      <c r="N99" s="35"/>
      <c r="O99" s="18">
        <f>汇总1!F33</f>
        <v>0</v>
      </c>
      <c r="P99" s="18">
        <f>汇总1!F35</f>
        <v>0</v>
      </c>
    </row>
    <row r="100" s="18" customFormat="1" spans="1:16">
      <c r="A100" s="9">
        <v>98</v>
      </c>
      <c r="B100" s="35"/>
      <c r="C100" s="9"/>
      <c r="D100" s="21"/>
      <c r="E100" s="9"/>
      <c r="F100" s="9"/>
      <c r="G100" s="42"/>
      <c r="H100" s="21"/>
      <c r="I100" s="9"/>
      <c r="J100" s="12"/>
      <c r="K100" s="62"/>
      <c r="L100" s="48">
        <f t="shared" ref="L100:L127" si="6">ROUND(K100*O100,2)</f>
        <v>0</v>
      </c>
      <c r="M100" s="48">
        <f t="shared" ref="M100:M127" si="7">ROUND(K100*P100,2)</f>
        <v>0</v>
      </c>
      <c r="N100" s="35"/>
      <c r="O100" s="18">
        <f>汇总1!F33</f>
        <v>0</v>
      </c>
      <c r="P100" s="18">
        <f>汇总1!F35</f>
        <v>0</v>
      </c>
    </row>
    <row r="101" s="18" customFormat="1" spans="1:16">
      <c r="A101" s="9">
        <v>99</v>
      </c>
      <c r="B101" s="35"/>
      <c r="C101" s="9"/>
      <c r="D101" s="21"/>
      <c r="E101" s="9"/>
      <c r="F101" s="9"/>
      <c r="G101" s="42"/>
      <c r="H101" s="21"/>
      <c r="I101" s="9"/>
      <c r="J101" s="12"/>
      <c r="K101" s="62"/>
      <c r="L101" s="48">
        <f t="shared" si="6"/>
        <v>0</v>
      </c>
      <c r="M101" s="48">
        <f t="shared" si="7"/>
        <v>0</v>
      </c>
      <c r="N101" s="35"/>
      <c r="O101" s="18">
        <f>汇总1!F33</f>
        <v>0</v>
      </c>
      <c r="P101" s="18">
        <f>汇总1!F35</f>
        <v>0</v>
      </c>
    </row>
    <row r="102" s="18" customFormat="1" spans="1:16">
      <c r="A102" s="9">
        <v>100</v>
      </c>
      <c r="B102" s="35"/>
      <c r="C102" s="9"/>
      <c r="D102" s="21"/>
      <c r="E102" s="9"/>
      <c r="F102" s="9"/>
      <c r="G102" s="42"/>
      <c r="H102" s="21"/>
      <c r="I102" s="9"/>
      <c r="J102" s="12"/>
      <c r="K102" s="62"/>
      <c r="L102" s="48">
        <f t="shared" si="6"/>
        <v>0</v>
      </c>
      <c r="M102" s="48">
        <f t="shared" si="7"/>
        <v>0</v>
      </c>
      <c r="N102" s="35"/>
      <c r="O102" s="18">
        <f>汇总1!F33</f>
        <v>0</v>
      </c>
      <c r="P102" s="18">
        <f>汇总1!F35</f>
        <v>0</v>
      </c>
    </row>
    <row r="103" s="18" customFormat="1" spans="1:16">
      <c r="A103" s="9">
        <v>101</v>
      </c>
      <c r="B103" s="35"/>
      <c r="C103" s="9"/>
      <c r="D103" s="21"/>
      <c r="E103" s="9"/>
      <c r="F103" s="9"/>
      <c r="G103" s="42"/>
      <c r="H103" s="21"/>
      <c r="I103" s="9"/>
      <c r="J103" s="12"/>
      <c r="K103" s="62"/>
      <c r="L103" s="48">
        <f t="shared" si="6"/>
        <v>0</v>
      </c>
      <c r="M103" s="48">
        <f t="shared" si="7"/>
        <v>0</v>
      </c>
      <c r="N103" s="35"/>
      <c r="O103" s="18">
        <f>汇总1!F33</f>
        <v>0</v>
      </c>
      <c r="P103" s="18">
        <f>汇总1!F35</f>
        <v>0</v>
      </c>
    </row>
    <row r="104" s="18" customFormat="1" spans="1:16">
      <c r="A104" s="9">
        <v>102</v>
      </c>
      <c r="B104" s="35"/>
      <c r="C104" s="9"/>
      <c r="D104" s="21"/>
      <c r="E104" s="9"/>
      <c r="F104" s="9"/>
      <c r="G104" s="42"/>
      <c r="H104" s="21"/>
      <c r="I104" s="9"/>
      <c r="J104" s="12"/>
      <c r="K104" s="62"/>
      <c r="L104" s="48">
        <f t="shared" si="6"/>
        <v>0</v>
      </c>
      <c r="M104" s="48">
        <f t="shared" si="7"/>
        <v>0</v>
      </c>
      <c r="N104" s="35"/>
      <c r="O104" s="18">
        <f>汇总1!F33</f>
        <v>0</v>
      </c>
      <c r="P104" s="18">
        <f>汇总1!F35</f>
        <v>0</v>
      </c>
    </row>
    <row r="105" s="18" customFormat="1" spans="1:16">
      <c r="A105" s="9">
        <v>103</v>
      </c>
      <c r="B105" s="35"/>
      <c r="C105" s="9"/>
      <c r="D105" s="21"/>
      <c r="E105" s="9"/>
      <c r="F105" s="9"/>
      <c r="G105" s="42"/>
      <c r="H105" s="21"/>
      <c r="I105" s="9"/>
      <c r="J105" s="12"/>
      <c r="K105" s="62"/>
      <c r="L105" s="48">
        <f t="shared" si="6"/>
        <v>0</v>
      </c>
      <c r="M105" s="48">
        <f t="shared" si="7"/>
        <v>0</v>
      </c>
      <c r="N105" s="35"/>
      <c r="O105" s="18">
        <f>汇总1!F33</f>
        <v>0</v>
      </c>
      <c r="P105" s="18">
        <f>汇总1!F35</f>
        <v>0</v>
      </c>
    </row>
    <row r="106" s="18" customFormat="1" spans="1:16">
      <c r="A106" s="9">
        <v>104</v>
      </c>
      <c r="B106" s="35"/>
      <c r="C106" s="9"/>
      <c r="D106" s="21"/>
      <c r="E106" s="9"/>
      <c r="F106" s="9"/>
      <c r="G106" s="42"/>
      <c r="H106" s="21"/>
      <c r="I106" s="9"/>
      <c r="J106" s="12"/>
      <c r="K106" s="62"/>
      <c r="L106" s="48">
        <f t="shared" si="6"/>
        <v>0</v>
      </c>
      <c r="M106" s="48">
        <f t="shared" si="7"/>
        <v>0</v>
      </c>
      <c r="N106" s="35"/>
      <c r="O106" s="18">
        <f>汇总1!F33</f>
        <v>0</v>
      </c>
      <c r="P106" s="18">
        <f>汇总1!F35</f>
        <v>0</v>
      </c>
    </row>
    <row r="107" s="18" customFormat="1" spans="1:16">
      <c r="A107" s="9">
        <v>105</v>
      </c>
      <c r="B107" s="35"/>
      <c r="C107" s="9"/>
      <c r="D107" s="21"/>
      <c r="E107" s="9"/>
      <c r="F107" s="9"/>
      <c r="G107" s="42"/>
      <c r="H107" s="21"/>
      <c r="I107" s="9"/>
      <c r="J107" s="12"/>
      <c r="K107" s="62"/>
      <c r="L107" s="48">
        <f t="shared" si="6"/>
        <v>0</v>
      </c>
      <c r="M107" s="48">
        <f t="shared" si="7"/>
        <v>0</v>
      </c>
      <c r="N107" s="35"/>
      <c r="O107" s="18">
        <f>汇总1!F33</f>
        <v>0</v>
      </c>
      <c r="P107" s="18">
        <f>汇总1!F35</f>
        <v>0</v>
      </c>
    </row>
    <row r="108" s="18" customFormat="1" spans="1:16">
      <c r="A108" s="9">
        <v>106</v>
      </c>
      <c r="B108" s="35"/>
      <c r="C108" s="9"/>
      <c r="D108" s="21"/>
      <c r="E108" s="9"/>
      <c r="F108" s="9"/>
      <c r="G108" s="42"/>
      <c r="H108" s="21"/>
      <c r="I108" s="9"/>
      <c r="J108" s="12"/>
      <c r="K108" s="62"/>
      <c r="L108" s="48">
        <f t="shared" si="6"/>
        <v>0</v>
      </c>
      <c r="M108" s="48">
        <f t="shared" si="7"/>
        <v>0</v>
      </c>
      <c r="N108" s="35"/>
      <c r="O108" s="18">
        <f>汇总1!F33</f>
        <v>0</v>
      </c>
      <c r="P108" s="18">
        <f>汇总1!F35</f>
        <v>0</v>
      </c>
    </row>
    <row r="109" s="18" customFormat="1" spans="1:16">
      <c r="A109" s="9">
        <v>107</v>
      </c>
      <c r="B109" s="35"/>
      <c r="C109" s="9"/>
      <c r="D109" s="21"/>
      <c r="E109" s="9"/>
      <c r="F109" s="9"/>
      <c r="G109" s="42"/>
      <c r="H109" s="21"/>
      <c r="I109" s="9"/>
      <c r="J109" s="12"/>
      <c r="K109" s="62"/>
      <c r="L109" s="48">
        <f t="shared" si="6"/>
        <v>0</v>
      </c>
      <c r="M109" s="48">
        <f t="shared" si="7"/>
        <v>0</v>
      </c>
      <c r="N109" s="35"/>
      <c r="O109" s="18">
        <f>汇总1!F33</f>
        <v>0</v>
      </c>
      <c r="P109" s="18">
        <f>汇总1!F35</f>
        <v>0</v>
      </c>
    </row>
    <row r="110" s="18" customFormat="1" spans="1:16">
      <c r="A110" s="9">
        <v>108</v>
      </c>
      <c r="B110" s="35"/>
      <c r="C110" s="9"/>
      <c r="D110" s="21"/>
      <c r="E110" s="9"/>
      <c r="F110" s="9"/>
      <c r="G110" s="42"/>
      <c r="H110" s="21"/>
      <c r="I110" s="9"/>
      <c r="J110" s="12"/>
      <c r="K110" s="62"/>
      <c r="L110" s="48">
        <f t="shared" si="6"/>
        <v>0</v>
      </c>
      <c r="M110" s="48">
        <f t="shared" si="7"/>
        <v>0</v>
      </c>
      <c r="N110" s="35"/>
      <c r="O110" s="18">
        <f>汇总1!F33</f>
        <v>0</v>
      </c>
      <c r="P110" s="18">
        <f>汇总1!F35</f>
        <v>0</v>
      </c>
    </row>
    <row r="111" s="18" customFormat="1" spans="1:16">
      <c r="A111" s="9">
        <v>109</v>
      </c>
      <c r="B111" s="35"/>
      <c r="C111" s="9"/>
      <c r="D111" s="21"/>
      <c r="E111" s="9"/>
      <c r="F111" s="9"/>
      <c r="G111" s="42"/>
      <c r="H111" s="21"/>
      <c r="I111" s="9"/>
      <c r="J111" s="12"/>
      <c r="K111" s="62"/>
      <c r="L111" s="48">
        <f t="shared" si="6"/>
        <v>0</v>
      </c>
      <c r="M111" s="48">
        <f t="shared" si="7"/>
        <v>0</v>
      </c>
      <c r="N111" s="35"/>
      <c r="O111" s="18">
        <f>汇总1!F33</f>
        <v>0</v>
      </c>
      <c r="P111" s="18">
        <f>汇总1!F35</f>
        <v>0</v>
      </c>
    </row>
    <row r="112" s="18" customFormat="1" spans="1:16">
      <c r="A112" s="9">
        <v>110</v>
      </c>
      <c r="B112" s="35"/>
      <c r="C112" s="9"/>
      <c r="D112" s="21"/>
      <c r="E112" s="9"/>
      <c r="F112" s="9"/>
      <c r="G112" s="42"/>
      <c r="H112" s="21"/>
      <c r="I112" s="9"/>
      <c r="J112" s="12"/>
      <c r="K112" s="62"/>
      <c r="L112" s="48">
        <f t="shared" si="6"/>
        <v>0</v>
      </c>
      <c r="M112" s="48">
        <f t="shared" si="7"/>
        <v>0</v>
      </c>
      <c r="N112" s="35"/>
      <c r="O112" s="18">
        <f>汇总1!F33</f>
        <v>0</v>
      </c>
      <c r="P112" s="18">
        <f>汇总1!F35</f>
        <v>0</v>
      </c>
    </row>
    <row r="113" s="18" customFormat="1" spans="1:16">
      <c r="A113" s="9">
        <v>111</v>
      </c>
      <c r="B113" s="35"/>
      <c r="C113" s="9"/>
      <c r="D113" s="21"/>
      <c r="E113" s="9"/>
      <c r="F113" s="9"/>
      <c r="G113" s="42"/>
      <c r="H113" s="21"/>
      <c r="I113" s="9"/>
      <c r="J113" s="12"/>
      <c r="K113" s="62"/>
      <c r="L113" s="48">
        <f t="shared" si="6"/>
        <v>0</v>
      </c>
      <c r="M113" s="48">
        <f t="shared" si="7"/>
        <v>0</v>
      </c>
      <c r="N113" s="35"/>
      <c r="O113" s="18">
        <f>汇总1!F33</f>
        <v>0</v>
      </c>
      <c r="P113" s="18">
        <f>汇总1!F35</f>
        <v>0</v>
      </c>
    </row>
    <row r="114" s="18" customFormat="1" spans="1:16">
      <c r="A114" s="9">
        <v>112</v>
      </c>
      <c r="B114" s="35"/>
      <c r="C114" s="9"/>
      <c r="D114" s="21"/>
      <c r="E114" s="9"/>
      <c r="F114" s="9"/>
      <c r="G114" s="42"/>
      <c r="H114" s="21"/>
      <c r="I114" s="9"/>
      <c r="J114" s="12"/>
      <c r="K114" s="62"/>
      <c r="L114" s="48">
        <f t="shared" si="6"/>
        <v>0</v>
      </c>
      <c r="M114" s="48">
        <f t="shared" si="7"/>
        <v>0</v>
      </c>
      <c r="N114" s="35"/>
      <c r="O114" s="18">
        <f>汇总1!F33</f>
        <v>0</v>
      </c>
      <c r="P114" s="18">
        <f>汇总1!F35</f>
        <v>0</v>
      </c>
    </row>
    <row r="115" s="18" customFormat="1" spans="1:16">
      <c r="A115" s="9">
        <v>113</v>
      </c>
      <c r="B115" s="35"/>
      <c r="C115" s="9"/>
      <c r="D115" s="21"/>
      <c r="E115" s="9"/>
      <c r="F115" s="9"/>
      <c r="G115" s="42"/>
      <c r="H115" s="21"/>
      <c r="I115" s="9"/>
      <c r="J115" s="12"/>
      <c r="K115" s="62"/>
      <c r="L115" s="48">
        <f t="shared" si="6"/>
        <v>0</v>
      </c>
      <c r="M115" s="48">
        <f t="shared" si="7"/>
        <v>0</v>
      </c>
      <c r="N115" s="35"/>
      <c r="O115" s="18">
        <f>汇总1!F33</f>
        <v>0</v>
      </c>
      <c r="P115" s="18">
        <f>汇总1!F35</f>
        <v>0</v>
      </c>
    </row>
    <row r="116" s="18" customFormat="1" spans="1:16">
      <c r="A116" s="9">
        <v>114</v>
      </c>
      <c r="B116" s="35"/>
      <c r="C116" s="9"/>
      <c r="D116" s="21"/>
      <c r="E116" s="9"/>
      <c r="F116" s="9"/>
      <c r="G116" s="42"/>
      <c r="H116" s="21"/>
      <c r="I116" s="9"/>
      <c r="J116" s="12"/>
      <c r="K116" s="62"/>
      <c r="L116" s="48">
        <f t="shared" si="6"/>
        <v>0</v>
      </c>
      <c r="M116" s="48">
        <f t="shared" si="7"/>
        <v>0</v>
      </c>
      <c r="N116" s="35"/>
      <c r="O116" s="18">
        <f>汇总1!F33</f>
        <v>0</v>
      </c>
      <c r="P116" s="18">
        <f>汇总1!F35</f>
        <v>0</v>
      </c>
    </row>
    <row r="117" s="18" customFormat="1" spans="1:16">
      <c r="A117" s="9">
        <v>115</v>
      </c>
      <c r="B117" s="35"/>
      <c r="C117" s="9"/>
      <c r="D117" s="21"/>
      <c r="E117" s="9"/>
      <c r="F117" s="9"/>
      <c r="G117" s="42"/>
      <c r="H117" s="21"/>
      <c r="I117" s="9"/>
      <c r="J117" s="12"/>
      <c r="K117" s="62"/>
      <c r="L117" s="48">
        <f t="shared" si="6"/>
        <v>0</v>
      </c>
      <c r="M117" s="48">
        <f t="shared" si="7"/>
        <v>0</v>
      </c>
      <c r="N117" s="35"/>
      <c r="O117" s="18">
        <f>汇总1!F33</f>
        <v>0</v>
      </c>
      <c r="P117" s="18">
        <f>汇总1!F35</f>
        <v>0</v>
      </c>
    </row>
    <row r="118" s="18" customFormat="1" spans="1:16">
      <c r="A118" s="9">
        <v>116</v>
      </c>
      <c r="B118" s="35"/>
      <c r="C118" s="9"/>
      <c r="D118" s="21"/>
      <c r="E118" s="9"/>
      <c r="F118" s="9"/>
      <c r="G118" s="42"/>
      <c r="H118" s="21"/>
      <c r="I118" s="9"/>
      <c r="J118" s="12"/>
      <c r="K118" s="62"/>
      <c r="L118" s="48">
        <f t="shared" si="6"/>
        <v>0</v>
      </c>
      <c r="M118" s="48">
        <f t="shared" si="7"/>
        <v>0</v>
      </c>
      <c r="N118" s="35"/>
      <c r="O118" s="18">
        <f>汇总1!F33</f>
        <v>0</v>
      </c>
      <c r="P118" s="18">
        <f>汇总1!F35</f>
        <v>0</v>
      </c>
    </row>
    <row r="119" s="18" customFormat="1" spans="1:16">
      <c r="A119" s="9">
        <v>117</v>
      </c>
      <c r="B119" s="35"/>
      <c r="C119" s="9"/>
      <c r="D119" s="21"/>
      <c r="E119" s="9"/>
      <c r="F119" s="9"/>
      <c r="G119" s="42"/>
      <c r="H119" s="21"/>
      <c r="I119" s="9"/>
      <c r="J119" s="12"/>
      <c r="K119" s="62"/>
      <c r="L119" s="48">
        <f t="shared" si="6"/>
        <v>0</v>
      </c>
      <c r="M119" s="48">
        <f t="shared" si="7"/>
        <v>0</v>
      </c>
      <c r="N119" s="35"/>
      <c r="O119" s="18">
        <f>汇总1!F33</f>
        <v>0</v>
      </c>
      <c r="P119" s="18">
        <f>汇总1!F35</f>
        <v>0</v>
      </c>
    </row>
    <row r="120" s="18" customFormat="1" spans="1:16">
      <c r="A120" s="9">
        <v>118</v>
      </c>
      <c r="B120" s="35"/>
      <c r="C120" s="9"/>
      <c r="D120" s="21"/>
      <c r="E120" s="9"/>
      <c r="F120" s="9"/>
      <c r="G120" s="42"/>
      <c r="H120" s="21"/>
      <c r="I120" s="9"/>
      <c r="J120" s="12"/>
      <c r="K120" s="62"/>
      <c r="L120" s="48">
        <f t="shared" si="6"/>
        <v>0</v>
      </c>
      <c r="M120" s="48">
        <f t="shared" si="7"/>
        <v>0</v>
      </c>
      <c r="N120" s="35"/>
      <c r="O120" s="18">
        <f>汇总1!F33</f>
        <v>0</v>
      </c>
      <c r="P120" s="18">
        <f>汇总1!F35</f>
        <v>0</v>
      </c>
    </row>
    <row r="121" s="18" customFormat="1" spans="1:16">
      <c r="A121" s="9">
        <v>119</v>
      </c>
      <c r="B121" s="35"/>
      <c r="C121" s="9"/>
      <c r="D121" s="21"/>
      <c r="E121" s="9"/>
      <c r="F121" s="9"/>
      <c r="G121" s="42"/>
      <c r="H121" s="21"/>
      <c r="I121" s="9"/>
      <c r="J121" s="12"/>
      <c r="K121" s="62"/>
      <c r="L121" s="48">
        <f t="shared" si="6"/>
        <v>0</v>
      </c>
      <c r="M121" s="48">
        <f t="shared" si="7"/>
        <v>0</v>
      </c>
      <c r="N121" s="35"/>
      <c r="O121" s="18">
        <f>汇总1!F33</f>
        <v>0</v>
      </c>
      <c r="P121" s="18">
        <f>汇总1!F35</f>
        <v>0</v>
      </c>
    </row>
    <row r="122" s="18" customFormat="1" spans="1:16">
      <c r="A122" s="9">
        <v>120</v>
      </c>
      <c r="B122" s="35"/>
      <c r="C122" s="9"/>
      <c r="D122" s="21"/>
      <c r="E122" s="9"/>
      <c r="F122" s="9"/>
      <c r="G122" s="42"/>
      <c r="H122" s="21"/>
      <c r="I122" s="9"/>
      <c r="J122" s="12"/>
      <c r="K122" s="62"/>
      <c r="L122" s="48">
        <f t="shared" si="6"/>
        <v>0</v>
      </c>
      <c r="M122" s="48">
        <f t="shared" si="7"/>
        <v>0</v>
      </c>
      <c r="N122" s="35"/>
      <c r="O122" s="18">
        <f>汇总1!F33</f>
        <v>0</v>
      </c>
      <c r="P122" s="18">
        <f>汇总1!F35</f>
        <v>0</v>
      </c>
    </row>
    <row r="123" s="18" customFormat="1" spans="1:16">
      <c r="A123" s="9">
        <v>121</v>
      </c>
      <c r="B123" s="35"/>
      <c r="C123" s="9"/>
      <c r="D123" s="21"/>
      <c r="E123" s="9"/>
      <c r="F123" s="9"/>
      <c r="G123" s="42"/>
      <c r="H123" s="21"/>
      <c r="I123" s="9"/>
      <c r="J123" s="12"/>
      <c r="K123" s="62"/>
      <c r="L123" s="48">
        <f t="shared" si="6"/>
        <v>0</v>
      </c>
      <c r="M123" s="48">
        <f t="shared" si="7"/>
        <v>0</v>
      </c>
      <c r="N123" s="35"/>
      <c r="O123" s="18">
        <f>汇总1!F33</f>
        <v>0</v>
      </c>
      <c r="P123" s="18">
        <f>汇总1!F35</f>
        <v>0</v>
      </c>
    </row>
    <row r="124" s="18" customFormat="1" spans="1:16">
      <c r="A124" s="9">
        <v>122</v>
      </c>
      <c r="B124" s="35"/>
      <c r="C124" s="9"/>
      <c r="D124" s="21"/>
      <c r="E124" s="9"/>
      <c r="F124" s="9"/>
      <c r="G124" s="42"/>
      <c r="H124" s="21"/>
      <c r="I124" s="9"/>
      <c r="J124" s="12"/>
      <c r="K124" s="62"/>
      <c r="L124" s="48">
        <f t="shared" si="6"/>
        <v>0</v>
      </c>
      <c r="M124" s="48">
        <f t="shared" si="7"/>
        <v>0</v>
      </c>
      <c r="N124" s="35"/>
      <c r="O124" s="18">
        <f>汇总1!F33</f>
        <v>0</v>
      </c>
      <c r="P124" s="18">
        <f>汇总1!F35</f>
        <v>0</v>
      </c>
    </row>
    <row r="125" s="18" customFormat="1" spans="1:16">
      <c r="A125" s="9">
        <v>123</v>
      </c>
      <c r="B125" s="35"/>
      <c r="C125" s="9"/>
      <c r="D125" s="21"/>
      <c r="E125" s="9"/>
      <c r="F125" s="9"/>
      <c r="G125" s="42"/>
      <c r="H125" s="21"/>
      <c r="I125" s="9"/>
      <c r="J125" s="12"/>
      <c r="K125" s="62"/>
      <c r="L125" s="48">
        <f t="shared" si="6"/>
        <v>0</v>
      </c>
      <c r="M125" s="48">
        <f t="shared" si="7"/>
        <v>0</v>
      </c>
      <c r="N125" s="35"/>
      <c r="O125" s="18">
        <f>汇总1!F33</f>
        <v>0</v>
      </c>
      <c r="P125" s="18">
        <f>汇总1!F35</f>
        <v>0</v>
      </c>
    </row>
    <row r="126" s="18" customFormat="1" spans="1:16">
      <c r="A126" s="9">
        <v>124</v>
      </c>
      <c r="B126" s="35"/>
      <c r="C126" s="9"/>
      <c r="D126" s="21"/>
      <c r="E126" s="9"/>
      <c r="F126" s="9"/>
      <c r="G126" s="42"/>
      <c r="H126" s="21"/>
      <c r="I126" s="9"/>
      <c r="J126" s="12"/>
      <c r="K126" s="62"/>
      <c r="L126" s="48">
        <f t="shared" si="6"/>
        <v>0</v>
      </c>
      <c r="M126" s="48">
        <f t="shared" si="7"/>
        <v>0</v>
      </c>
      <c r="N126" s="35"/>
      <c r="O126" s="18">
        <f>汇总1!F33</f>
        <v>0</v>
      </c>
      <c r="P126" s="18">
        <f>汇总1!F35</f>
        <v>0</v>
      </c>
    </row>
    <row r="127" s="18" customFormat="1" spans="1:16">
      <c r="A127" s="9">
        <v>125</v>
      </c>
      <c r="B127" s="35"/>
      <c r="C127" s="9"/>
      <c r="D127" s="21"/>
      <c r="E127" s="9"/>
      <c r="F127" s="9"/>
      <c r="G127" s="42"/>
      <c r="H127" s="21"/>
      <c r="I127" s="9"/>
      <c r="J127" s="12"/>
      <c r="K127" s="12"/>
      <c r="L127" s="48">
        <f t="shared" si="6"/>
        <v>0</v>
      </c>
      <c r="M127" s="48">
        <f t="shared" si="7"/>
        <v>0</v>
      </c>
      <c r="N127" s="35"/>
      <c r="O127" s="18">
        <f>汇总1!F33</f>
        <v>0</v>
      </c>
      <c r="P127" s="18">
        <f>汇总1!F35</f>
        <v>0</v>
      </c>
    </row>
    <row r="128" spans="1:16">
      <c r="A128" s="64"/>
      <c r="B128" s="65" t="s">
        <v>109</v>
      </c>
      <c r="C128" s="66"/>
      <c r="D128" s="66"/>
      <c r="E128" s="66"/>
      <c r="F128" s="66"/>
      <c r="G128" s="67"/>
      <c r="H128" s="68"/>
      <c r="I128" s="64"/>
      <c r="J128" s="69">
        <f>SUM(J3:J127)</f>
        <v>0</v>
      </c>
      <c r="K128" s="69">
        <f>SUM(K3:K127)</f>
        <v>0</v>
      </c>
      <c r="L128" s="69">
        <f>SUM(L3:L127)</f>
        <v>0</v>
      </c>
      <c r="M128" s="69">
        <f>SUM(M3:M127)</f>
        <v>0</v>
      </c>
      <c r="N128" s="64"/>
      <c r="O128" s="18"/>
      <c r="P128" s="18"/>
    </row>
  </sheetData>
  <autoFilter xmlns:etc="http://www.wps.cn/officeDocument/2017/etCustomData" ref="A2:O128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1" etc:subtotal="sum"/>
            </etc:seriesCollections>
          </etc:chart>
        </etc:analysisCharts>
      </etc:autoFilterAnalysis>
    </extLst>
  </autoFilter>
  <sortState ref="A3:O127">
    <sortCondition ref="B3:B127"/>
    <sortCondition ref="D3:D127"/>
  </sortState>
  <mergeCells count="2">
    <mergeCell ref="A1:N1"/>
    <mergeCell ref="B128:H128"/>
  </mergeCells>
  <printOptions horizontalCentered="1"/>
  <pageMargins left="0.751388888888889" right="0.751388888888889" top="1" bottom="1" header="0.5" footer="0.5"/>
  <pageSetup paperSize="9" scale="77" fitToHeight="0" orientation="landscape"/>
  <headerFooter>
    <oddFooter>&amp;C第 &amp;P 页，共 &amp;N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2"/>
  <sheetViews>
    <sheetView workbookViewId="0">
      <selection activeCell="M2" sqref="M$1:M$1048576"/>
    </sheetView>
  </sheetViews>
  <sheetFormatPr defaultColWidth="9" defaultRowHeight="14.25"/>
  <cols>
    <col min="1" max="1" width="5.63333333333333" style="18" customWidth="1"/>
    <col min="2" max="2" width="8.38333333333333" style="18" customWidth="1"/>
    <col min="3" max="3" width="15.8833333333333" style="18" customWidth="1"/>
    <col min="4" max="4" width="18.25" style="18" customWidth="1"/>
    <col min="5" max="5" width="18.3833333333333" style="18" customWidth="1"/>
    <col min="6" max="6" width="11.25" style="18" customWidth="1"/>
    <col min="7" max="7" width="19" style="18" customWidth="1"/>
    <col min="8" max="8" width="14.6333333333333" style="18" customWidth="1"/>
    <col min="9" max="9" width="25.3833333333333" style="18" customWidth="1"/>
    <col min="10" max="11" width="11.8833333333333" style="33" customWidth="1"/>
    <col min="12" max="12" width="10" style="18" customWidth="1"/>
    <col min="13" max="13" width="12.8833333333333" style="18" customWidth="1"/>
    <col min="14" max="14" width="11.5" style="18" hidden="1" customWidth="1"/>
    <col min="15" max="15" width="9" style="18" hidden="1" customWidth="1"/>
    <col min="16" max="16384" width="9" style="18"/>
  </cols>
  <sheetData>
    <row r="1" ht="23.25" spans="1:13">
      <c r="A1" s="34" t="s">
        <v>133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ht="25.5" spans="1:15">
      <c r="A2" s="8" t="s">
        <v>1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78</v>
      </c>
      <c r="G2" s="8" t="s">
        <v>79</v>
      </c>
      <c r="H2" s="8" t="s">
        <v>70</v>
      </c>
      <c r="I2" s="8" t="s">
        <v>59</v>
      </c>
      <c r="J2" s="8" t="s">
        <v>45</v>
      </c>
      <c r="K2" s="8" t="s">
        <v>56</v>
      </c>
      <c r="L2" s="14" t="s">
        <v>48</v>
      </c>
      <c r="M2" s="2" t="s">
        <v>82</v>
      </c>
      <c r="N2" s="16" t="s">
        <v>49</v>
      </c>
      <c r="O2" s="20" t="s">
        <v>50</v>
      </c>
    </row>
    <row r="3" spans="1:15">
      <c r="A3" s="9">
        <v>1</v>
      </c>
      <c r="B3" s="9"/>
      <c r="C3" s="9"/>
      <c r="D3" s="9"/>
      <c r="E3" s="9"/>
      <c r="F3" s="9"/>
      <c r="G3" s="42"/>
      <c r="H3" s="9"/>
      <c r="I3" s="9"/>
      <c r="J3" s="12"/>
      <c r="K3" s="12"/>
      <c r="L3" s="48">
        <f t="shared" ref="L3:L66" si="0">ROUND(K3*N3,2)</f>
        <v>0</v>
      </c>
      <c r="M3" s="35"/>
      <c r="N3" s="18">
        <f>汇总1!F33</f>
        <v>0</v>
      </c>
      <c r="O3" s="18">
        <f>汇总1!F35</f>
        <v>0</v>
      </c>
    </row>
    <row r="4" spans="1:15">
      <c r="A4" s="9">
        <v>2</v>
      </c>
      <c r="B4" s="9"/>
      <c r="C4" s="9"/>
      <c r="D4" s="9"/>
      <c r="E4" s="9"/>
      <c r="F4" s="9"/>
      <c r="G4" s="9"/>
      <c r="H4" s="9"/>
      <c r="I4" s="9"/>
      <c r="J4" s="12"/>
      <c r="K4" s="12"/>
      <c r="L4" s="48">
        <f t="shared" si="0"/>
        <v>0</v>
      </c>
      <c r="M4" s="9"/>
      <c r="N4" s="18">
        <f>汇总1!F33</f>
        <v>0</v>
      </c>
      <c r="O4" s="18">
        <f>汇总1!F35</f>
        <v>0</v>
      </c>
    </row>
    <row r="5" spans="1:15">
      <c r="A5" s="9">
        <v>3</v>
      </c>
      <c r="B5" s="9"/>
      <c r="C5" s="9"/>
      <c r="D5" s="9"/>
      <c r="E5" s="9"/>
      <c r="F5" s="9"/>
      <c r="G5" s="9"/>
      <c r="H5" s="9"/>
      <c r="I5" s="9"/>
      <c r="J5" s="12"/>
      <c r="K5" s="12"/>
      <c r="L5" s="48">
        <f t="shared" si="0"/>
        <v>0</v>
      </c>
      <c r="M5" s="35"/>
      <c r="N5" s="18">
        <f>汇总1!F33</f>
        <v>0</v>
      </c>
      <c r="O5" s="18">
        <f>汇总1!F35</f>
        <v>0</v>
      </c>
    </row>
    <row r="6" spans="1:15">
      <c r="A6" s="9">
        <v>4</v>
      </c>
      <c r="B6" s="9"/>
      <c r="C6" s="9"/>
      <c r="D6" s="9"/>
      <c r="E6" s="9"/>
      <c r="F6" s="9"/>
      <c r="G6" s="9"/>
      <c r="H6" s="9"/>
      <c r="I6" s="9"/>
      <c r="J6" s="12"/>
      <c r="K6" s="12"/>
      <c r="L6" s="48">
        <f t="shared" si="0"/>
        <v>0</v>
      </c>
      <c r="M6" s="9"/>
      <c r="N6" s="18">
        <f>汇总1!F33</f>
        <v>0</v>
      </c>
      <c r="O6" s="18">
        <f>汇总1!F35</f>
        <v>0</v>
      </c>
    </row>
    <row r="7" spans="1:15">
      <c r="A7" s="9">
        <v>5</v>
      </c>
      <c r="B7" s="9"/>
      <c r="C7" s="9"/>
      <c r="D7" s="9"/>
      <c r="E7" s="9"/>
      <c r="F7" s="9"/>
      <c r="G7" s="9"/>
      <c r="H7" s="9"/>
      <c r="I7" s="9"/>
      <c r="J7" s="12"/>
      <c r="K7" s="12"/>
      <c r="L7" s="48">
        <f t="shared" si="0"/>
        <v>0</v>
      </c>
      <c r="M7" s="9"/>
      <c r="N7" s="18">
        <f>汇总1!F33</f>
        <v>0</v>
      </c>
      <c r="O7" s="18">
        <f>汇总1!F35</f>
        <v>0</v>
      </c>
    </row>
    <row r="8" spans="1:15">
      <c r="A8" s="9">
        <v>6</v>
      </c>
      <c r="B8" s="9"/>
      <c r="C8" s="9"/>
      <c r="D8" s="9"/>
      <c r="E8" s="9"/>
      <c r="F8" s="9"/>
      <c r="G8" s="9"/>
      <c r="H8" s="9"/>
      <c r="I8" s="9"/>
      <c r="J8" s="12"/>
      <c r="K8" s="12"/>
      <c r="L8" s="48">
        <f t="shared" si="0"/>
        <v>0</v>
      </c>
      <c r="M8" s="9"/>
      <c r="N8" s="18">
        <f>汇总1!F33</f>
        <v>0</v>
      </c>
      <c r="O8" s="18">
        <f>汇总1!F35</f>
        <v>0</v>
      </c>
    </row>
    <row r="9" spans="1:15">
      <c r="A9" s="9">
        <v>7</v>
      </c>
      <c r="B9" s="9"/>
      <c r="C9" s="9"/>
      <c r="D9" s="9"/>
      <c r="E9" s="9"/>
      <c r="F9" s="9"/>
      <c r="G9" s="9"/>
      <c r="H9" s="9"/>
      <c r="I9" s="9"/>
      <c r="J9" s="12"/>
      <c r="K9" s="12"/>
      <c r="L9" s="48">
        <f t="shared" si="0"/>
        <v>0</v>
      </c>
      <c r="M9" s="9"/>
      <c r="N9" s="18">
        <f>汇总1!F33</f>
        <v>0</v>
      </c>
      <c r="O9" s="18">
        <f>汇总1!F35</f>
        <v>0</v>
      </c>
    </row>
    <row r="10" spans="1:15">
      <c r="A10" s="9">
        <v>8</v>
      </c>
      <c r="B10" s="9"/>
      <c r="C10" s="9"/>
      <c r="D10" s="9"/>
      <c r="E10" s="9"/>
      <c r="F10" s="9"/>
      <c r="G10" s="9"/>
      <c r="H10" s="9"/>
      <c r="I10" s="9"/>
      <c r="J10" s="12"/>
      <c r="K10" s="12"/>
      <c r="L10" s="48">
        <f t="shared" si="0"/>
        <v>0</v>
      </c>
      <c r="M10" s="9"/>
      <c r="N10" s="18">
        <f>汇总1!F33</f>
        <v>0</v>
      </c>
      <c r="O10" s="18">
        <f>汇总1!F35</f>
        <v>0</v>
      </c>
    </row>
    <row r="11" spans="1:15">
      <c r="A11" s="9">
        <v>9</v>
      </c>
      <c r="B11" s="9"/>
      <c r="C11" s="9"/>
      <c r="D11" s="9"/>
      <c r="E11" s="9"/>
      <c r="F11" s="9"/>
      <c r="G11" s="9"/>
      <c r="H11" s="9"/>
      <c r="I11" s="9"/>
      <c r="J11" s="12"/>
      <c r="K11" s="12"/>
      <c r="L11" s="48">
        <f t="shared" si="0"/>
        <v>0</v>
      </c>
      <c r="M11" s="9"/>
      <c r="N11" s="18">
        <f>汇总1!F33</f>
        <v>0</v>
      </c>
      <c r="O11" s="18">
        <f>汇总1!F35</f>
        <v>0</v>
      </c>
    </row>
    <row r="12" spans="1:15">
      <c r="A12" s="9">
        <v>10</v>
      </c>
      <c r="B12" s="9"/>
      <c r="C12" s="9"/>
      <c r="D12" s="9"/>
      <c r="E12" s="9"/>
      <c r="F12" s="9"/>
      <c r="G12" s="9"/>
      <c r="H12" s="9"/>
      <c r="I12" s="9"/>
      <c r="J12" s="12"/>
      <c r="K12" s="12"/>
      <c r="L12" s="48">
        <f t="shared" si="0"/>
        <v>0</v>
      </c>
      <c r="M12" s="9"/>
      <c r="N12" s="18">
        <f>汇总1!F33</f>
        <v>0</v>
      </c>
      <c r="O12" s="18">
        <f>汇总1!F35</f>
        <v>0</v>
      </c>
    </row>
    <row r="13" spans="1:15">
      <c r="A13" s="9">
        <v>11</v>
      </c>
      <c r="B13" s="9"/>
      <c r="C13" s="9"/>
      <c r="D13" s="9"/>
      <c r="E13" s="9"/>
      <c r="F13" s="9"/>
      <c r="G13" s="9"/>
      <c r="H13" s="9"/>
      <c r="I13" s="9"/>
      <c r="J13" s="12"/>
      <c r="K13" s="12"/>
      <c r="L13" s="48">
        <f t="shared" si="0"/>
        <v>0</v>
      </c>
      <c r="M13" s="9"/>
      <c r="N13" s="18">
        <f>汇总1!F33</f>
        <v>0</v>
      </c>
      <c r="O13" s="18">
        <f>汇总1!F35</f>
        <v>0</v>
      </c>
    </row>
    <row r="14" spans="1:15">
      <c r="A14" s="9">
        <v>12</v>
      </c>
      <c r="B14" s="9"/>
      <c r="C14" s="9"/>
      <c r="D14" s="9"/>
      <c r="E14" s="9"/>
      <c r="F14" s="9"/>
      <c r="G14" s="9"/>
      <c r="H14" s="9"/>
      <c r="I14" s="9"/>
      <c r="J14" s="12"/>
      <c r="K14" s="12"/>
      <c r="L14" s="48">
        <f t="shared" si="0"/>
        <v>0</v>
      </c>
      <c r="M14" s="9"/>
      <c r="N14" s="18">
        <f>汇总1!F33</f>
        <v>0</v>
      </c>
      <c r="O14" s="18">
        <f>汇总1!F35</f>
        <v>0</v>
      </c>
    </row>
    <row r="15" spans="1:15">
      <c r="A15" s="9">
        <v>13</v>
      </c>
      <c r="B15" s="9"/>
      <c r="C15" s="9"/>
      <c r="D15" s="9"/>
      <c r="E15" s="9"/>
      <c r="F15" s="9"/>
      <c r="G15" s="9"/>
      <c r="H15" s="9"/>
      <c r="I15" s="9"/>
      <c r="J15" s="12"/>
      <c r="K15" s="12"/>
      <c r="L15" s="48">
        <f t="shared" si="0"/>
        <v>0</v>
      </c>
      <c r="M15" s="9"/>
      <c r="N15" s="18">
        <f>汇总1!F33</f>
        <v>0</v>
      </c>
      <c r="O15" s="18">
        <f>汇总1!F35</f>
        <v>0</v>
      </c>
    </row>
    <row r="16" spans="1:15">
      <c r="A16" s="9">
        <v>14</v>
      </c>
      <c r="B16" s="9"/>
      <c r="C16" s="9"/>
      <c r="D16" s="9"/>
      <c r="E16" s="9"/>
      <c r="F16" s="9"/>
      <c r="G16" s="9"/>
      <c r="H16" s="9"/>
      <c r="I16" s="9"/>
      <c r="J16" s="12"/>
      <c r="K16" s="12"/>
      <c r="L16" s="48">
        <f t="shared" si="0"/>
        <v>0</v>
      </c>
      <c r="M16" s="9"/>
      <c r="N16" s="18">
        <f>汇总1!F33</f>
        <v>0</v>
      </c>
      <c r="O16" s="18">
        <f>汇总1!F35</f>
        <v>0</v>
      </c>
    </row>
    <row r="17" spans="1:15">
      <c r="A17" s="9">
        <v>15</v>
      </c>
      <c r="B17" s="9"/>
      <c r="C17" s="9"/>
      <c r="D17" s="9"/>
      <c r="E17" s="9"/>
      <c r="F17" s="9"/>
      <c r="G17" s="9"/>
      <c r="H17" s="9"/>
      <c r="I17" s="9"/>
      <c r="J17" s="12"/>
      <c r="K17" s="12"/>
      <c r="L17" s="48">
        <f t="shared" si="0"/>
        <v>0</v>
      </c>
      <c r="M17" s="9"/>
      <c r="N17" s="18">
        <f>汇总1!F33</f>
        <v>0</v>
      </c>
      <c r="O17" s="18">
        <f>汇总1!F35</f>
        <v>0</v>
      </c>
    </row>
    <row r="18" spans="1:15">
      <c r="A18" s="9">
        <v>16</v>
      </c>
      <c r="B18" s="9"/>
      <c r="C18" s="9"/>
      <c r="D18" s="9"/>
      <c r="E18" s="9"/>
      <c r="F18" s="9"/>
      <c r="G18" s="9"/>
      <c r="H18" s="9"/>
      <c r="I18" s="9"/>
      <c r="J18" s="12"/>
      <c r="K18" s="12"/>
      <c r="L18" s="48">
        <f t="shared" si="0"/>
        <v>0</v>
      </c>
      <c r="M18" s="9"/>
      <c r="N18" s="18">
        <f>汇总1!F33</f>
        <v>0</v>
      </c>
      <c r="O18" s="18">
        <f>汇总1!F35</f>
        <v>0</v>
      </c>
    </row>
    <row r="19" spans="1:15">
      <c r="A19" s="9">
        <v>17</v>
      </c>
      <c r="B19" s="9"/>
      <c r="C19" s="9"/>
      <c r="D19" s="9"/>
      <c r="E19" s="9"/>
      <c r="F19" s="9"/>
      <c r="G19" s="9"/>
      <c r="H19" s="9"/>
      <c r="I19" s="9"/>
      <c r="J19" s="12"/>
      <c r="K19" s="12"/>
      <c r="L19" s="48">
        <f t="shared" si="0"/>
        <v>0</v>
      </c>
      <c r="M19" s="9"/>
      <c r="N19" s="18">
        <f>汇总1!F33</f>
        <v>0</v>
      </c>
      <c r="O19" s="18">
        <f>汇总1!F35</f>
        <v>0</v>
      </c>
    </row>
    <row r="20" spans="1:15">
      <c r="A20" s="9">
        <v>18</v>
      </c>
      <c r="B20" s="9"/>
      <c r="C20" s="9"/>
      <c r="D20" s="9"/>
      <c r="E20" s="9"/>
      <c r="F20" s="9"/>
      <c r="G20" s="9"/>
      <c r="H20" s="9"/>
      <c r="I20" s="9"/>
      <c r="J20" s="12"/>
      <c r="K20" s="12"/>
      <c r="L20" s="48">
        <f t="shared" si="0"/>
        <v>0</v>
      </c>
      <c r="M20" s="9"/>
      <c r="N20" s="18">
        <f>汇总1!F33</f>
        <v>0</v>
      </c>
      <c r="O20" s="18">
        <f>汇总1!F35</f>
        <v>0</v>
      </c>
    </row>
    <row r="21" spans="1:15">
      <c r="A21" s="9">
        <v>19</v>
      </c>
      <c r="B21" s="9"/>
      <c r="C21" s="9"/>
      <c r="D21" s="9"/>
      <c r="E21" s="9"/>
      <c r="F21" s="9"/>
      <c r="G21" s="9"/>
      <c r="H21" s="9"/>
      <c r="I21" s="9"/>
      <c r="J21" s="12"/>
      <c r="K21" s="12"/>
      <c r="L21" s="48">
        <f t="shared" si="0"/>
        <v>0</v>
      </c>
      <c r="M21" s="9"/>
      <c r="N21" s="18">
        <f>汇总1!F33</f>
        <v>0</v>
      </c>
      <c r="O21" s="18">
        <f>汇总1!F35</f>
        <v>0</v>
      </c>
    </row>
    <row r="22" spans="1:15">
      <c r="A22" s="9">
        <v>20</v>
      </c>
      <c r="B22" s="9"/>
      <c r="C22" s="9"/>
      <c r="D22" s="9"/>
      <c r="E22" s="9"/>
      <c r="F22" s="9"/>
      <c r="G22" s="9"/>
      <c r="H22" s="9"/>
      <c r="I22" s="9"/>
      <c r="J22" s="12"/>
      <c r="K22" s="12"/>
      <c r="L22" s="48">
        <f t="shared" si="0"/>
        <v>0</v>
      </c>
      <c r="M22" s="9"/>
      <c r="N22" s="18">
        <f>汇总1!F33</f>
        <v>0</v>
      </c>
      <c r="O22" s="18">
        <f>汇总1!F35</f>
        <v>0</v>
      </c>
    </row>
    <row r="23" spans="1:15">
      <c r="A23" s="9">
        <v>21</v>
      </c>
      <c r="B23" s="9"/>
      <c r="C23" s="9"/>
      <c r="D23" s="9"/>
      <c r="E23" s="9"/>
      <c r="F23" s="9"/>
      <c r="G23" s="9"/>
      <c r="H23" s="9"/>
      <c r="I23" s="9"/>
      <c r="J23" s="12"/>
      <c r="K23" s="12"/>
      <c r="L23" s="48">
        <f t="shared" si="0"/>
        <v>0</v>
      </c>
      <c r="M23" s="9"/>
      <c r="N23" s="18">
        <f>汇总1!F33</f>
        <v>0</v>
      </c>
      <c r="O23" s="18">
        <f>汇总1!F35</f>
        <v>0</v>
      </c>
    </row>
    <row r="24" spans="1:15">
      <c r="A24" s="9">
        <v>22</v>
      </c>
      <c r="B24" s="9"/>
      <c r="C24" s="9"/>
      <c r="D24" s="9"/>
      <c r="E24" s="9"/>
      <c r="F24" s="9"/>
      <c r="G24" s="9"/>
      <c r="H24" s="9"/>
      <c r="I24" s="9"/>
      <c r="J24" s="12"/>
      <c r="K24" s="12"/>
      <c r="L24" s="48">
        <f t="shared" si="0"/>
        <v>0</v>
      </c>
      <c r="M24" s="9"/>
      <c r="N24" s="18">
        <f>汇总1!F33</f>
        <v>0</v>
      </c>
      <c r="O24" s="18">
        <f>汇总1!F35</f>
        <v>0</v>
      </c>
    </row>
    <row r="25" spans="1:15">
      <c r="A25" s="9">
        <v>23</v>
      </c>
      <c r="B25" s="9"/>
      <c r="C25" s="9"/>
      <c r="D25" s="9"/>
      <c r="E25" s="9"/>
      <c r="F25" s="9"/>
      <c r="G25" s="9"/>
      <c r="H25" s="9"/>
      <c r="I25" s="9"/>
      <c r="J25" s="12"/>
      <c r="K25" s="12"/>
      <c r="L25" s="48">
        <f t="shared" si="0"/>
        <v>0</v>
      </c>
      <c r="M25" s="9"/>
      <c r="N25" s="18">
        <f>汇总1!F33</f>
        <v>0</v>
      </c>
      <c r="O25" s="18">
        <f>汇总1!F35</f>
        <v>0</v>
      </c>
    </row>
    <row r="26" spans="1:15">
      <c r="A26" s="9">
        <v>24</v>
      </c>
      <c r="B26" s="43"/>
      <c r="C26" s="9"/>
      <c r="D26" s="9"/>
      <c r="E26" s="9"/>
      <c r="F26" s="43"/>
      <c r="G26" s="9"/>
      <c r="H26" s="43"/>
      <c r="I26" s="9"/>
      <c r="J26" s="12"/>
      <c r="K26" s="12"/>
      <c r="L26" s="48">
        <f t="shared" si="0"/>
        <v>0</v>
      </c>
      <c r="M26" s="9"/>
      <c r="N26" s="18">
        <f>汇总1!F33</f>
        <v>0</v>
      </c>
      <c r="O26" s="18">
        <f>汇总1!F35</f>
        <v>0</v>
      </c>
    </row>
    <row r="27" spans="1:15">
      <c r="A27" s="9">
        <v>25</v>
      </c>
      <c r="B27" s="43"/>
      <c r="C27" s="9"/>
      <c r="D27" s="9"/>
      <c r="E27" s="9"/>
      <c r="F27" s="43"/>
      <c r="G27" s="9"/>
      <c r="H27" s="43"/>
      <c r="I27" s="9"/>
      <c r="J27" s="12"/>
      <c r="K27" s="12"/>
      <c r="L27" s="48">
        <f t="shared" si="0"/>
        <v>0</v>
      </c>
      <c r="M27" s="9"/>
      <c r="N27" s="18">
        <f>汇总1!F33</f>
        <v>0</v>
      </c>
      <c r="O27" s="18">
        <f>汇总1!F35</f>
        <v>0</v>
      </c>
    </row>
    <row r="28" spans="1:15">
      <c r="A28" s="9">
        <v>26</v>
      </c>
      <c r="B28" s="43"/>
      <c r="C28" s="9"/>
      <c r="D28" s="9"/>
      <c r="E28" s="9"/>
      <c r="F28" s="43"/>
      <c r="G28" s="9"/>
      <c r="H28" s="43"/>
      <c r="I28" s="9"/>
      <c r="J28" s="12"/>
      <c r="K28" s="12"/>
      <c r="L28" s="48">
        <f t="shared" si="0"/>
        <v>0</v>
      </c>
      <c r="M28" s="9"/>
      <c r="N28" s="18">
        <f>汇总1!F33</f>
        <v>0</v>
      </c>
      <c r="O28" s="18">
        <f>汇总1!F35</f>
        <v>0</v>
      </c>
    </row>
    <row r="29" spans="1:15">
      <c r="A29" s="9">
        <v>27</v>
      </c>
      <c r="B29" s="43"/>
      <c r="C29" s="9"/>
      <c r="D29" s="9"/>
      <c r="E29" s="9"/>
      <c r="F29" s="43"/>
      <c r="G29" s="42"/>
      <c r="H29" s="43"/>
      <c r="I29" s="9"/>
      <c r="J29" s="12"/>
      <c r="K29" s="12"/>
      <c r="L29" s="48">
        <f t="shared" si="0"/>
        <v>0</v>
      </c>
      <c r="M29" s="9"/>
      <c r="N29" s="18">
        <f>汇总1!F33</f>
        <v>0</v>
      </c>
      <c r="O29" s="18">
        <f>汇总1!F35</f>
        <v>0</v>
      </c>
    </row>
    <row r="30" spans="1:15">
      <c r="A30" s="9">
        <v>28</v>
      </c>
      <c r="B30" s="43"/>
      <c r="C30" s="9"/>
      <c r="D30" s="9"/>
      <c r="E30" s="9"/>
      <c r="F30" s="9"/>
      <c r="G30" s="42"/>
      <c r="H30" s="9"/>
      <c r="I30" s="9"/>
      <c r="J30" s="12"/>
      <c r="K30" s="12"/>
      <c r="L30" s="48">
        <f t="shared" si="0"/>
        <v>0</v>
      </c>
      <c r="M30" s="9"/>
      <c r="N30" s="18">
        <f>汇总1!F33</f>
        <v>0</v>
      </c>
      <c r="O30" s="18">
        <f>汇总1!F35</f>
        <v>0</v>
      </c>
    </row>
    <row r="31" spans="1:15">
      <c r="A31" s="9">
        <v>29</v>
      </c>
      <c r="B31" s="43"/>
      <c r="C31" s="9"/>
      <c r="D31" s="9"/>
      <c r="E31" s="9"/>
      <c r="F31" s="9"/>
      <c r="G31" s="42"/>
      <c r="H31" s="9"/>
      <c r="I31" s="9"/>
      <c r="J31" s="12"/>
      <c r="K31" s="12"/>
      <c r="L31" s="48">
        <f t="shared" si="0"/>
        <v>0</v>
      </c>
      <c r="M31" s="9"/>
      <c r="N31" s="18">
        <f>汇总1!F33</f>
        <v>0</v>
      </c>
      <c r="O31" s="18">
        <f>汇总1!F35</f>
        <v>0</v>
      </c>
    </row>
    <row r="32" spans="1:15">
      <c r="A32" s="9">
        <v>30</v>
      </c>
      <c r="B32" s="51"/>
      <c r="C32" s="9"/>
      <c r="D32" s="51"/>
      <c r="E32" s="51"/>
      <c r="F32" s="52"/>
      <c r="G32" s="53"/>
      <c r="H32" s="52"/>
      <c r="I32" s="9"/>
      <c r="J32" s="54"/>
      <c r="K32" s="54"/>
      <c r="L32" s="48">
        <f t="shared" si="0"/>
        <v>0</v>
      </c>
      <c r="M32" s="9"/>
      <c r="N32" s="18">
        <f>汇总1!F33</f>
        <v>0</v>
      </c>
      <c r="O32" s="18">
        <f>汇总1!F35</f>
        <v>0</v>
      </c>
    </row>
    <row r="33" spans="1:15">
      <c r="A33" s="9">
        <v>31</v>
      </c>
      <c r="B33" s="51"/>
      <c r="C33" s="9"/>
      <c r="D33" s="51"/>
      <c r="E33" s="51"/>
      <c r="F33" s="51"/>
      <c r="G33" s="53"/>
      <c r="H33" s="51"/>
      <c r="I33" s="9"/>
      <c r="J33" s="54"/>
      <c r="K33" s="54"/>
      <c r="L33" s="48">
        <f t="shared" si="0"/>
        <v>0</v>
      </c>
      <c r="M33" s="9"/>
      <c r="N33" s="18">
        <f>汇总1!F33</f>
        <v>0</v>
      </c>
      <c r="O33" s="18">
        <f>汇总1!F35</f>
        <v>0</v>
      </c>
    </row>
    <row r="34" spans="1:15">
      <c r="A34" s="9">
        <v>32</v>
      </c>
      <c r="B34" s="9"/>
      <c r="C34" s="9"/>
      <c r="D34" s="9"/>
      <c r="E34" s="9"/>
      <c r="F34" s="9"/>
      <c r="G34" s="9"/>
      <c r="H34" s="9"/>
      <c r="I34" s="9"/>
      <c r="J34" s="12"/>
      <c r="K34" s="12"/>
      <c r="L34" s="48">
        <f t="shared" si="0"/>
        <v>0</v>
      </c>
      <c r="M34" s="9"/>
      <c r="N34" s="18">
        <f>汇总1!F33</f>
        <v>0</v>
      </c>
      <c r="O34" s="18">
        <f>汇总1!F35</f>
        <v>0</v>
      </c>
    </row>
    <row r="35" spans="1:15">
      <c r="A35" s="9">
        <v>33</v>
      </c>
      <c r="B35" s="9"/>
      <c r="C35" s="9"/>
      <c r="D35" s="9"/>
      <c r="E35" s="9"/>
      <c r="F35" s="9"/>
      <c r="G35" s="9"/>
      <c r="H35" s="9"/>
      <c r="I35" s="9"/>
      <c r="J35" s="12"/>
      <c r="K35" s="12"/>
      <c r="L35" s="48">
        <f t="shared" si="0"/>
        <v>0</v>
      </c>
      <c r="M35" s="9"/>
      <c r="N35" s="18">
        <f>汇总1!F33</f>
        <v>0</v>
      </c>
      <c r="O35" s="18">
        <f>汇总1!F35</f>
        <v>0</v>
      </c>
    </row>
    <row r="36" spans="1:15">
      <c r="A36" s="9">
        <v>34</v>
      </c>
      <c r="B36" s="9"/>
      <c r="C36" s="9"/>
      <c r="D36" s="9"/>
      <c r="E36" s="9"/>
      <c r="F36" s="9"/>
      <c r="G36" s="9"/>
      <c r="H36" s="9"/>
      <c r="I36" s="9"/>
      <c r="J36" s="12"/>
      <c r="K36" s="12"/>
      <c r="L36" s="48">
        <f t="shared" si="0"/>
        <v>0</v>
      </c>
      <c r="M36" s="9"/>
      <c r="N36" s="18">
        <f>汇总1!F33</f>
        <v>0</v>
      </c>
      <c r="O36" s="18">
        <f>汇总1!F35</f>
        <v>0</v>
      </c>
    </row>
    <row r="37" spans="1:15">
      <c r="A37" s="9">
        <v>35</v>
      </c>
      <c r="B37" s="9"/>
      <c r="C37" s="9"/>
      <c r="D37" s="9"/>
      <c r="E37" s="9"/>
      <c r="F37" s="9"/>
      <c r="G37" s="9"/>
      <c r="H37" s="9"/>
      <c r="I37" s="9"/>
      <c r="J37" s="12"/>
      <c r="K37" s="12"/>
      <c r="L37" s="48">
        <f t="shared" si="0"/>
        <v>0</v>
      </c>
      <c r="M37" s="9"/>
      <c r="N37" s="18">
        <f>汇总1!F33</f>
        <v>0</v>
      </c>
      <c r="O37" s="18">
        <f>汇总1!F35</f>
        <v>0</v>
      </c>
    </row>
    <row r="38" spans="1:15">
      <c r="A38" s="9">
        <v>36</v>
      </c>
      <c r="B38" s="9"/>
      <c r="C38" s="9"/>
      <c r="D38" s="9"/>
      <c r="E38" s="9"/>
      <c r="F38" s="9"/>
      <c r="G38" s="9"/>
      <c r="H38" s="9"/>
      <c r="I38" s="9"/>
      <c r="J38" s="12"/>
      <c r="K38" s="12"/>
      <c r="L38" s="48">
        <f t="shared" si="0"/>
        <v>0</v>
      </c>
      <c r="M38" s="9"/>
      <c r="N38" s="18">
        <f>汇总1!F33</f>
        <v>0</v>
      </c>
      <c r="O38" s="18">
        <f>汇总1!F35</f>
        <v>0</v>
      </c>
    </row>
    <row r="39" spans="1:15">
      <c r="A39" s="9">
        <v>37</v>
      </c>
      <c r="B39" s="9"/>
      <c r="C39" s="9"/>
      <c r="D39" s="9"/>
      <c r="E39" s="9"/>
      <c r="F39" s="9"/>
      <c r="G39" s="9"/>
      <c r="H39" s="9"/>
      <c r="I39" s="9"/>
      <c r="J39" s="12"/>
      <c r="K39" s="12"/>
      <c r="L39" s="48">
        <f t="shared" si="0"/>
        <v>0</v>
      </c>
      <c r="M39" s="9"/>
      <c r="N39" s="18">
        <f>汇总1!F33</f>
        <v>0</v>
      </c>
      <c r="O39" s="18">
        <f>汇总1!F35</f>
        <v>0</v>
      </c>
    </row>
    <row r="40" spans="1:15">
      <c r="A40" s="9">
        <v>38</v>
      </c>
      <c r="B40" s="9"/>
      <c r="C40" s="9"/>
      <c r="D40" s="9"/>
      <c r="E40" s="9"/>
      <c r="F40" s="9"/>
      <c r="G40" s="9"/>
      <c r="H40" s="9"/>
      <c r="I40" s="9"/>
      <c r="J40" s="12"/>
      <c r="K40" s="12"/>
      <c r="L40" s="48">
        <f t="shared" si="0"/>
        <v>0</v>
      </c>
      <c r="M40" s="9"/>
      <c r="N40" s="18">
        <f>汇总1!F33</f>
        <v>0</v>
      </c>
      <c r="O40" s="18">
        <f>汇总1!F35</f>
        <v>0</v>
      </c>
    </row>
    <row r="41" spans="1:15">
      <c r="A41" s="9">
        <v>39</v>
      </c>
      <c r="B41" s="9"/>
      <c r="C41" s="9"/>
      <c r="D41" s="9"/>
      <c r="E41" s="9"/>
      <c r="F41" s="9"/>
      <c r="G41" s="9"/>
      <c r="H41" s="9"/>
      <c r="I41" s="9"/>
      <c r="J41" s="12"/>
      <c r="K41" s="12"/>
      <c r="L41" s="48">
        <f t="shared" si="0"/>
        <v>0</v>
      </c>
      <c r="M41" s="9"/>
      <c r="N41" s="18">
        <f>汇总1!F33</f>
        <v>0</v>
      </c>
      <c r="O41" s="18">
        <f>汇总1!F35</f>
        <v>0</v>
      </c>
    </row>
    <row r="42" spans="1:15">
      <c r="A42" s="9">
        <v>40</v>
      </c>
      <c r="B42" s="9"/>
      <c r="C42" s="9"/>
      <c r="D42" s="9"/>
      <c r="E42" s="9"/>
      <c r="F42" s="9"/>
      <c r="G42" s="9"/>
      <c r="H42" s="9"/>
      <c r="I42" s="9"/>
      <c r="J42" s="12"/>
      <c r="K42" s="12"/>
      <c r="L42" s="48">
        <f t="shared" si="0"/>
        <v>0</v>
      </c>
      <c r="M42" s="9"/>
      <c r="N42" s="18">
        <f>汇总1!F33</f>
        <v>0</v>
      </c>
      <c r="O42" s="18">
        <f>汇总1!F35</f>
        <v>0</v>
      </c>
    </row>
    <row r="43" spans="1:15">
      <c r="A43" s="9">
        <v>41</v>
      </c>
      <c r="B43" s="9"/>
      <c r="C43" s="9"/>
      <c r="D43" s="9"/>
      <c r="E43" s="9"/>
      <c r="F43" s="9"/>
      <c r="G43" s="9"/>
      <c r="H43" s="9"/>
      <c r="I43" s="9"/>
      <c r="J43" s="12"/>
      <c r="K43" s="12"/>
      <c r="L43" s="48">
        <f t="shared" si="0"/>
        <v>0</v>
      </c>
      <c r="M43" s="9"/>
      <c r="N43" s="18">
        <f>汇总1!F33</f>
        <v>0</v>
      </c>
      <c r="O43" s="18">
        <f>汇总1!F35</f>
        <v>0</v>
      </c>
    </row>
    <row r="44" spans="1:15">
      <c r="A44" s="9">
        <v>42</v>
      </c>
      <c r="B44" s="9"/>
      <c r="C44" s="9"/>
      <c r="D44" s="9"/>
      <c r="E44" s="9"/>
      <c r="F44" s="9"/>
      <c r="G44" s="9"/>
      <c r="H44" s="9"/>
      <c r="I44" s="9"/>
      <c r="J44" s="12"/>
      <c r="K44" s="12"/>
      <c r="L44" s="48">
        <f t="shared" si="0"/>
        <v>0</v>
      </c>
      <c r="M44" s="9"/>
      <c r="N44" s="18">
        <f>汇总1!F33</f>
        <v>0</v>
      </c>
      <c r="O44" s="18">
        <f>汇总1!F35</f>
        <v>0</v>
      </c>
    </row>
    <row r="45" spans="1:15">
      <c r="A45" s="9">
        <v>43</v>
      </c>
      <c r="B45" s="9"/>
      <c r="C45" s="9"/>
      <c r="D45" s="9"/>
      <c r="E45" s="9"/>
      <c r="F45" s="9"/>
      <c r="G45" s="9"/>
      <c r="H45" s="9"/>
      <c r="I45" s="9"/>
      <c r="J45" s="12"/>
      <c r="K45" s="12"/>
      <c r="L45" s="48">
        <f t="shared" si="0"/>
        <v>0</v>
      </c>
      <c r="M45" s="9"/>
      <c r="N45" s="18">
        <f>汇总1!F33</f>
        <v>0</v>
      </c>
      <c r="O45" s="18">
        <f>汇总1!F35</f>
        <v>0</v>
      </c>
    </row>
    <row r="46" spans="1:15">
      <c r="A46" s="9">
        <v>44</v>
      </c>
      <c r="B46" s="9"/>
      <c r="C46" s="9"/>
      <c r="D46" s="9"/>
      <c r="E46" s="9"/>
      <c r="F46" s="9"/>
      <c r="G46" s="9"/>
      <c r="H46" s="9"/>
      <c r="I46" s="9"/>
      <c r="J46" s="12"/>
      <c r="K46" s="12"/>
      <c r="L46" s="48">
        <f t="shared" si="0"/>
        <v>0</v>
      </c>
      <c r="M46" s="9"/>
      <c r="N46" s="18">
        <f>汇总1!F33</f>
        <v>0</v>
      </c>
      <c r="O46" s="18">
        <f>汇总1!F35</f>
        <v>0</v>
      </c>
    </row>
    <row r="47" spans="1:15">
      <c r="A47" s="9">
        <v>45</v>
      </c>
      <c r="B47" s="9"/>
      <c r="C47" s="9"/>
      <c r="D47" s="9"/>
      <c r="E47" s="9"/>
      <c r="F47" s="9"/>
      <c r="G47" s="9"/>
      <c r="H47" s="9"/>
      <c r="I47" s="9"/>
      <c r="J47" s="12"/>
      <c r="K47" s="12"/>
      <c r="L47" s="48">
        <f t="shared" si="0"/>
        <v>0</v>
      </c>
      <c r="M47" s="9"/>
      <c r="N47" s="18">
        <f>汇总1!F33</f>
        <v>0</v>
      </c>
      <c r="O47" s="18">
        <f>汇总1!F35</f>
        <v>0</v>
      </c>
    </row>
    <row r="48" spans="1:15">
      <c r="A48" s="9">
        <v>46</v>
      </c>
      <c r="B48" s="9"/>
      <c r="C48" s="9"/>
      <c r="D48" s="9"/>
      <c r="E48" s="9"/>
      <c r="F48" s="9"/>
      <c r="G48" s="9"/>
      <c r="H48" s="9"/>
      <c r="I48" s="9"/>
      <c r="J48" s="12"/>
      <c r="K48" s="12"/>
      <c r="L48" s="48">
        <f t="shared" si="0"/>
        <v>0</v>
      </c>
      <c r="M48" s="9"/>
      <c r="N48" s="18">
        <f>汇总1!F33</f>
        <v>0</v>
      </c>
      <c r="O48" s="18">
        <f>汇总1!F35</f>
        <v>0</v>
      </c>
    </row>
    <row r="49" spans="1:15">
      <c r="A49" s="9">
        <v>47</v>
      </c>
      <c r="B49" s="9"/>
      <c r="C49" s="9"/>
      <c r="D49" s="9"/>
      <c r="E49" s="9"/>
      <c r="F49" s="9"/>
      <c r="G49" s="9"/>
      <c r="H49" s="9"/>
      <c r="I49" s="9"/>
      <c r="J49" s="12"/>
      <c r="K49" s="12"/>
      <c r="L49" s="48">
        <f t="shared" si="0"/>
        <v>0</v>
      </c>
      <c r="M49" s="9"/>
      <c r="N49" s="18">
        <f>汇总1!F33</f>
        <v>0</v>
      </c>
      <c r="O49" s="18">
        <f>汇总1!F35</f>
        <v>0</v>
      </c>
    </row>
    <row r="50" spans="1:15">
      <c r="A50" s="9">
        <v>48</v>
      </c>
      <c r="B50" s="9"/>
      <c r="C50" s="9"/>
      <c r="D50" s="9"/>
      <c r="E50" s="9"/>
      <c r="F50" s="9"/>
      <c r="G50" s="9"/>
      <c r="H50" s="9"/>
      <c r="I50" s="9"/>
      <c r="J50" s="12"/>
      <c r="K50" s="12"/>
      <c r="L50" s="48">
        <f t="shared" si="0"/>
        <v>0</v>
      </c>
      <c r="M50" s="9"/>
      <c r="N50" s="18">
        <f>汇总1!F33</f>
        <v>0</v>
      </c>
      <c r="O50" s="18">
        <f>汇总1!F35</f>
        <v>0</v>
      </c>
    </row>
    <row r="51" spans="1:15">
      <c r="A51" s="9">
        <v>49</v>
      </c>
      <c r="B51" s="9"/>
      <c r="C51" s="9"/>
      <c r="D51" s="9"/>
      <c r="E51" s="9"/>
      <c r="F51" s="9"/>
      <c r="G51" s="9"/>
      <c r="H51" s="9"/>
      <c r="I51" s="9"/>
      <c r="J51" s="12"/>
      <c r="K51" s="12"/>
      <c r="L51" s="48">
        <f t="shared" si="0"/>
        <v>0</v>
      </c>
      <c r="M51" s="9"/>
      <c r="N51" s="18">
        <f>汇总1!F33</f>
        <v>0</v>
      </c>
      <c r="O51" s="18">
        <f>汇总1!F35</f>
        <v>0</v>
      </c>
    </row>
    <row r="52" spans="1:15">
      <c r="A52" s="9">
        <v>50</v>
      </c>
      <c r="B52" s="9"/>
      <c r="C52" s="9"/>
      <c r="D52" s="9"/>
      <c r="E52" s="9"/>
      <c r="F52" s="9"/>
      <c r="G52" s="9"/>
      <c r="H52" s="9"/>
      <c r="I52" s="9"/>
      <c r="J52" s="12"/>
      <c r="K52" s="12"/>
      <c r="L52" s="48">
        <f t="shared" si="0"/>
        <v>0</v>
      </c>
      <c r="M52" s="9"/>
      <c r="N52" s="18">
        <f>汇总1!F33</f>
        <v>0</v>
      </c>
      <c r="O52" s="18">
        <f>汇总1!F35</f>
        <v>0</v>
      </c>
    </row>
    <row r="53" spans="1:15">
      <c r="A53" s="9">
        <v>51</v>
      </c>
      <c r="B53" s="9"/>
      <c r="C53" s="9"/>
      <c r="D53" s="9"/>
      <c r="E53" s="9"/>
      <c r="F53" s="9"/>
      <c r="G53" s="9"/>
      <c r="H53" s="9"/>
      <c r="I53" s="9"/>
      <c r="J53" s="12"/>
      <c r="K53" s="12"/>
      <c r="L53" s="48">
        <f t="shared" si="0"/>
        <v>0</v>
      </c>
      <c r="M53" s="9"/>
      <c r="N53" s="18">
        <f>汇总1!F33</f>
        <v>0</v>
      </c>
      <c r="O53" s="18">
        <f>汇总1!F35</f>
        <v>0</v>
      </c>
    </row>
    <row r="54" spans="1:15">
      <c r="A54" s="9">
        <v>52</v>
      </c>
      <c r="B54" s="9"/>
      <c r="C54" s="9"/>
      <c r="D54" s="9"/>
      <c r="E54" s="9"/>
      <c r="F54" s="9"/>
      <c r="G54" s="9"/>
      <c r="H54" s="9"/>
      <c r="I54" s="9"/>
      <c r="J54" s="12"/>
      <c r="K54" s="12"/>
      <c r="L54" s="48">
        <f t="shared" si="0"/>
        <v>0</v>
      </c>
      <c r="M54" s="9"/>
      <c r="N54" s="18">
        <f>汇总1!F33</f>
        <v>0</v>
      </c>
      <c r="O54" s="18">
        <f>汇总1!F35</f>
        <v>0</v>
      </c>
    </row>
    <row r="55" spans="1:15">
      <c r="A55" s="9">
        <v>53</v>
      </c>
      <c r="B55" s="9"/>
      <c r="C55" s="9"/>
      <c r="D55" s="9"/>
      <c r="E55" s="9"/>
      <c r="F55" s="9"/>
      <c r="G55" s="9"/>
      <c r="H55" s="9"/>
      <c r="I55" s="9"/>
      <c r="J55" s="12"/>
      <c r="K55" s="12"/>
      <c r="L55" s="48">
        <f t="shared" si="0"/>
        <v>0</v>
      </c>
      <c r="M55" s="9"/>
      <c r="N55" s="18">
        <f>汇总1!F33</f>
        <v>0</v>
      </c>
      <c r="O55" s="18">
        <f>汇总1!F35</f>
        <v>0</v>
      </c>
    </row>
    <row r="56" spans="1:15">
      <c r="A56" s="9">
        <v>54</v>
      </c>
      <c r="B56" s="9"/>
      <c r="C56" s="9"/>
      <c r="D56" s="9"/>
      <c r="E56" s="9"/>
      <c r="F56" s="9"/>
      <c r="G56" s="9"/>
      <c r="H56" s="9"/>
      <c r="I56" s="9"/>
      <c r="J56" s="12"/>
      <c r="K56" s="12"/>
      <c r="L56" s="48">
        <f t="shared" si="0"/>
        <v>0</v>
      </c>
      <c r="M56" s="9"/>
      <c r="N56" s="18">
        <f>汇总1!F33</f>
        <v>0</v>
      </c>
      <c r="O56" s="18">
        <f>汇总1!F35</f>
        <v>0</v>
      </c>
    </row>
    <row r="57" spans="1:15">
      <c r="A57" s="9">
        <v>55</v>
      </c>
      <c r="B57" s="9"/>
      <c r="C57" s="9"/>
      <c r="D57" s="9"/>
      <c r="E57" s="9"/>
      <c r="F57" s="9"/>
      <c r="G57" s="9"/>
      <c r="H57" s="9"/>
      <c r="I57" s="9"/>
      <c r="J57" s="12"/>
      <c r="K57" s="12"/>
      <c r="L57" s="48">
        <f t="shared" si="0"/>
        <v>0</v>
      </c>
      <c r="M57" s="9"/>
      <c r="N57" s="18">
        <f>汇总1!F33</f>
        <v>0</v>
      </c>
      <c r="O57" s="18">
        <f>汇总1!F35</f>
        <v>0</v>
      </c>
    </row>
    <row r="58" spans="1:15">
      <c r="A58" s="9">
        <v>56</v>
      </c>
      <c r="B58" s="9"/>
      <c r="C58" s="9"/>
      <c r="D58" s="9"/>
      <c r="E58" s="9"/>
      <c r="F58" s="9"/>
      <c r="G58" s="9"/>
      <c r="H58" s="9"/>
      <c r="I58" s="9"/>
      <c r="J58" s="12"/>
      <c r="K58" s="12"/>
      <c r="L58" s="48">
        <f t="shared" si="0"/>
        <v>0</v>
      </c>
      <c r="M58" s="9"/>
      <c r="N58" s="18">
        <f>汇总1!F33</f>
        <v>0</v>
      </c>
      <c r="O58" s="18">
        <f>汇总1!F35</f>
        <v>0</v>
      </c>
    </row>
    <row r="59" spans="1:15">
      <c r="A59" s="9">
        <v>57</v>
      </c>
      <c r="B59" s="35"/>
      <c r="C59" s="9"/>
      <c r="D59" s="9"/>
      <c r="E59" s="9"/>
      <c r="F59" s="9"/>
      <c r="G59" s="9"/>
      <c r="H59" s="9"/>
      <c r="I59" s="9"/>
      <c r="J59" s="12"/>
      <c r="K59" s="12"/>
      <c r="L59" s="48">
        <f t="shared" si="0"/>
        <v>0</v>
      </c>
      <c r="M59" s="9"/>
      <c r="N59" s="18">
        <f>汇总1!F33</f>
        <v>0</v>
      </c>
      <c r="O59" s="18">
        <f>汇总1!F35</f>
        <v>0</v>
      </c>
    </row>
    <row r="60" spans="1:15">
      <c r="A60" s="9">
        <v>58</v>
      </c>
      <c r="B60" s="35"/>
      <c r="C60" s="9"/>
      <c r="D60" s="9"/>
      <c r="E60" s="9"/>
      <c r="F60" s="9"/>
      <c r="G60" s="9"/>
      <c r="H60" s="9"/>
      <c r="I60" s="9"/>
      <c r="J60" s="12"/>
      <c r="K60" s="12"/>
      <c r="L60" s="48">
        <f t="shared" si="0"/>
        <v>0</v>
      </c>
      <c r="M60" s="9"/>
      <c r="N60" s="18">
        <f>汇总1!F33</f>
        <v>0</v>
      </c>
      <c r="O60" s="18">
        <f>汇总1!F35</f>
        <v>0</v>
      </c>
    </row>
    <row r="61" spans="1:15">
      <c r="A61" s="9">
        <v>59</v>
      </c>
      <c r="B61" s="35"/>
      <c r="C61" s="9"/>
      <c r="D61" s="43"/>
      <c r="E61" s="9"/>
      <c r="F61" s="9"/>
      <c r="G61" s="35"/>
      <c r="H61" s="35"/>
      <c r="I61" s="9"/>
      <c r="J61" s="12"/>
      <c r="K61" s="12"/>
      <c r="L61" s="48">
        <f t="shared" si="0"/>
        <v>0</v>
      </c>
      <c r="M61" s="9"/>
      <c r="N61" s="18">
        <f>汇总1!F33</f>
        <v>0</v>
      </c>
      <c r="O61" s="18">
        <f>汇总1!F35</f>
        <v>0</v>
      </c>
    </row>
    <row r="62" spans="1:15">
      <c r="A62" s="9">
        <v>60</v>
      </c>
      <c r="B62" s="35"/>
      <c r="C62" s="9"/>
      <c r="D62" s="36"/>
      <c r="E62" s="9"/>
      <c r="F62" s="9"/>
      <c r="G62" s="9"/>
      <c r="H62" s="35"/>
      <c r="I62" s="9"/>
      <c r="J62" s="48"/>
      <c r="K62" s="48"/>
      <c r="L62" s="48">
        <f t="shared" si="0"/>
        <v>0</v>
      </c>
      <c r="M62" s="9"/>
      <c r="N62" s="18">
        <f>汇总1!F33</f>
        <v>0</v>
      </c>
      <c r="O62" s="18">
        <f>汇总1!F35</f>
        <v>0</v>
      </c>
    </row>
    <row r="63" spans="1:15">
      <c r="A63" s="9">
        <v>61</v>
      </c>
      <c r="B63" s="35"/>
      <c r="C63" s="9"/>
      <c r="D63" s="35"/>
      <c r="E63" s="35"/>
      <c r="F63" s="35"/>
      <c r="G63" s="35"/>
      <c r="H63" s="35"/>
      <c r="I63" s="9"/>
      <c r="J63" s="12"/>
      <c r="K63" s="12"/>
      <c r="L63" s="48">
        <f t="shared" si="0"/>
        <v>0</v>
      </c>
      <c r="M63" s="35"/>
      <c r="N63" s="18">
        <f>汇总1!F33</f>
        <v>0</v>
      </c>
      <c r="O63" s="18">
        <f>汇总1!F35</f>
        <v>0</v>
      </c>
    </row>
    <row r="64" spans="1:15">
      <c r="A64" s="9">
        <v>62</v>
      </c>
      <c r="B64" s="35"/>
      <c r="C64" s="9"/>
      <c r="D64" s="35"/>
      <c r="E64" s="35"/>
      <c r="F64" s="35"/>
      <c r="G64" s="35"/>
      <c r="H64" s="35"/>
      <c r="I64" s="9"/>
      <c r="J64" s="12"/>
      <c r="K64" s="12"/>
      <c r="L64" s="48">
        <f t="shared" si="0"/>
        <v>0</v>
      </c>
      <c r="M64" s="35"/>
      <c r="N64" s="18">
        <f>汇总1!F33</f>
        <v>0</v>
      </c>
      <c r="O64" s="18">
        <f>汇总1!F35</f>
        <v>0</v>
      </c>
    </row>
    <row r="65" spans="1:15">
      <c r="A65" s="9">
        <v>63</v>
      </c>
      <c r="B65" s="35"/>
      <c r="C65" s="9"/>
      <c r="D65" s="35"/>
      <c r="E65" s="35"/>
      <c r="F65" s="35"/>
      <c r="G65" s="35"/>
      <c r="H65" s="35"/>
      <c r="I65" s="9"/>
      <c r="J65" s="12"/>
      <c r="K65" s="12"/>
      <c r="L65" s="48">
        <f t="shared" si="0"/>
        <v>0</v>
      </c>
      <c r="M65" s="35"/>
      <c r="N65" s="18">
        <f>汇总1!F33</f>
        <v>0</v>
      </c>
      <c r="O65" s="18">
        <f>汇总1!F35</f>
        <v>0</v>
      </c>
    </row>
    <row r="66" spans="1:15">
      <c r="A66" s="9">
        <v>64</v>
      </c>
      <c r="B66" s="35"/>
      <c r="C66" s="9"/>
      <c r="D66" s="35"/>
      <c r="E66" s="35"/>
      <c r="F66" s="35"/>
      <c r="G66" s="35"/>
      <c r="H66" s="35"/>
      <c r="I66" s="9"/>
      <c r="J66" s="12"/>
      <c r="K66" s="12"/>
      <c r="L66" s="48">
        <f t="shared" si="0"/>
        <v>0</v>
      </c>
      <c r="M66" s="35"/>
      <c r="N66" s="18">
        <f>汇总1!F33</f>
        <v>0</v>
      </c>
      <c r="O66" s="18">
        <f>汇总1!F35</f>
        <v>0</v>
      </c>
    </row>
    <row r="67" spans="1:15">
      <c r="A67" s="9">
        <v>65</v>
      </c>
      <c r="B67" s="35"/>
      <c r="C67" s="9"/>
      <c r="D67" s="35"/>
      <c r="E67" s="35"/>
      <c r="F67" s="35"/>
      <c r="G67" s="35"/>
      <c r="H67" s="35"/>
      <c r="I67" s="9"/>
      <c r="J67" s="12"/>
      <c r="K67" s="12"/>
      <c r="L67" s="48">
        <f>ROUND(K67*N67,2)</f>
        <v>0</v>
      </c>
      <c r="M67" s="35"/>
      <c r="N67" s="18">
        <f>汇总1!F33</f>
        <v>0</v>
      </c>
      <c r="O67" s="18">
        <f>汇总1!F35</f>
        <v>0</v>
      </c>
    </row>
    <row r="68" spans="1:15">
      <c r="A68" s="9">
        <v>66</v>
      </c>
      <c r="B68" s="35"/>
      <c r="C68" s="9"/>
      <c r="D68" s="35"/>
      <c r="E68" s="35"/>
      <c r="F68" s="35"/>
      <c r="G68" s="35"/>
      <c r="H68" s="35"/>
      <c r="I68" s="9"/>
      <c r="J68" s="12"/>
      <c r="K68" s="12"/>
      <c r="L68" s="48">
        <f>ROUND(K68*N68,2)</f>
        <v>0</v>
      </c>
      <c r="M68" s="35"/>
      <c r="N68" s="18">
        <f>汇总1!F33</f>
        <v>0</v>
      </c>
      <c r="O68" s="18">
        <f>汇总1!F35</f>
        <v>0</v>
      </c>
    </row>
    <row r="69" spans="1:15">
      <c r="A69" s="9">
        <v>67</v>
      </c>
      <c r="B69" s="35"/>
      <c r="C69" s="9"/>
      <c r="D69" s="35"/>
      <c r="E69" s="35"/>
      <c r="F69" s="35"/>
      <c r="G69" s="35"/>
      <c r="H69" s="35"/>
      <c r="I69" s="9"/>
      <c r="J69" s="12"/>
      <c r="K69" s="12"/>
      <c r="L69" s="48">
        <f>ROUND(K69*N69,2)</f>
        <v>0</v>
      </c>
      <c r="M69" s="35"/>
      <c r="N69" s="18">
        <f>汇总1!F33</f>
        <v>0</v>
      </c>
      <c r="O69" s="18">
        <f>汇总1!F35</f>
        <v>0</v>
      </c>
    </row>
    <row r="70" spans="1:15">
      <c r="A70" s="9">
        <v>68</v>
      </c>
      <c r="B70" s="35"/>
      <c r="C70" s="9"/>
      <c r="D70" s="35"/>
      <c r="E70" s="35"/>
      <c r="F70" s="35"/>
      <c r="G70" s="35"/>
      <c r="H70" s="35"/>
      <c r="I70" s="9"/>
      <c r="J70" s="12"/>
      <c r="K70" s="12"/>
      <c r="L70" s="48">
        <f>ROUND(K70*N70,2)</f>
        <v>0</v>
      </c>
      <c r="M70" s="35"/>
      <c r="N70" s="18">
        <f>汇总1!F33</f>
        <v>0</v>
      </c>
      <c r="O70" s="18">
        <f>汇总1!F35</f>
        <v>0</v>
      </c>
    </row>
    <row r="71" spans="1:15">
      <c r="A71" s="9">
        <v>69</v>
      </c>
      <c r="B71" s="35"/>
      <c r="C71" s="9"/>
      <c r="D71" s="35"/>
      <c r="E71" s="35"/>
      <c r="F71" s="35"/>
      <c r="G71" s="35"/>
      <c r="H71" s="35"/>
      <c r="I71" s="9"/>
      <c r="J71" s="12"/>
      <c r="K71" s="12"/>
      <c r="L71" s="48">
        <f>ROUND(K71*N71,2)</f>
        <v>0</v>
      </c>
      <c r="M71" s="35"/>
      <c r="N71" s="18">
        <f>汇总1!F33</f>
        <v>0</v>
      </c>
      <c r="O71" s="18">
        <f>汇总1!F35</f>
        <v>0</v>
      </c>
    </row>
    <row r="72" spans="1:13">
      <c r="A72" s="35"/>
      <c r="B72" s="40" t="s">
        <v>57</v>
      </c>
      <c r="C72" s="41"/>
      <c r="D72" s="41"/>
      <c r="E72" s="41"/>
      <c r="F72" s="41"/>
      <c r="G72" s="41"/>
      <c r="H72" s="41"/>
      <c r="I72" s="50"/>
      <c r="J72" s="12">
        <f>SUM(J3:J71)</f>
        <v>0</v>
      </c>
      <c r="K72" s="12">
        <f>SUM(K3:K71)</f>
        <v>0</v>
      </c>
      <c r="L72" s="12">
        <f>SUM(L3:L71)</f>
        <v>0</v>
      </c>
      <c r="M72" s="35"/>
    </row>
  </sheetData>
  <autoFilter xmlns:etc="http://www.wps.cn/officeDocument/2017/etCustomData" ref="A2:M72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1" etc:subtotal="sum"/>
            </etc:seriesCollections>
          </etc:chart>
        </etc:analysisCharts>
      </etc:autoFilterAnalysis>
    </extLst>
  </autoFilter>
  <mergeCells count="2">
    <mergeCell ref="A1:M1"/>
    <mergeCell ref="B72:I72"/>
  </mergeCells>
  <pageMargins left="0.751388888888889" right="0.751388888888889" top="0.472222222222222" bottom="0.66875" header="0.314583333333333" footer="0.5"/>
  <pageSetup paperSize="9" scale="70" fitToHeight="0" orientation="landscape"/>
  <headerFooter>
    <oddFooter>&amp;C第 &amp;P 页，共 &amp;N 页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opLeftCell="A12" workbookViewId="0">
      <selection activeCell="A1" sqref="A1:N1"/>
    </sheetView>
  </sheetViews>
  <sheetFormatPr defaultColWidth="9" defaultRowHeight="14.25"/>
  <cols>
    <col min="1" max="1" width="5.63333333333333" style="18" customWidth="1"/>
    <col min="2" max="2" width="7.13333333333333" style="31" customWidth="1"/>
    <col min="3" max="3" width="11.25" style="18" customWidth="1"/>
    <col min="4" max="4" width="19.75" style="32" customWidth="1"/>
    <col min="5" max="5" width="17.5" style="18" customWidth="1"/>
    <col min="6" max="6" width="12.8833333333333" style="18" customWidth="1"/>
    <col min="7" max="7" width="19.5" style="18" customWidth="1"/>
    <col min="8" max="8" width="15.5" style="33" customWidth="1"/>
    <col min="9" max="9" width="25.3833333333333" style="18" customWidth="1"/>
    <col min="10" max="11" width="14.25" style="33" customWidth="1"/>
    <col min="12" max="13" width="12.6333333333333" style="18"/>
    <col min="14" max="14" width="15.75" style="18" customWidth="1"/>
    <col min="15" max="15" width="11.5" style="18" hidden="1" customWidth="1"/>
    <col min="16" max="16" width="9" style="18" hidden="1" customWidth="1"/>
    <col min="17" max="16384" width="9" style="18"/>
  </cols>
  <sheetData>
    <row r="1" ht="23.25" spans="1:14">
      <c r="A1" s="34" t="s">
        <v>134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ht="25.5" spans="1:16">
      <c r="A2" s="8" t="s">
        <v>1</v>
      </c>
      <c r="B2" s="10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70</v>
      </c>
      <c r="I2" s="8" t="s">
        <v>59</v>
      </c>
      <c r="J2" s="8" t="s">
        <v>45</v>
      </c>
      <c r="K2" s="8" t="s">
        <v>56</v>
      </c>
      <c r="L2" s="14" t="s">
        <v>48</v>
      </c>
      <c r="M2" s="14" t="s">
        <v>62</v>
      </c>
      <c r="N2" s="2" t="s">
        <v>82</v>
      </c>
      <c r="O2" s="16" t="s">
        <v>49</v>
      </c>
      <c r="P2" s="20" t="s">
        <v>50</v>
      </c>
    </row>
    <row r="3" spans="1:16">
      <c r="A3" s="9">
        <v>1</v>
      </c>
      <c r="B3" s="35"/>
      <c r="C3" s="9"/>
      <c r="D3" s="9"/>
      <c r="E3" s="9"/>
      <c r="F3" s="9"/>
      <c r="G3" s="42"/>
      <c r="H3" s="9"/>
      <c r="I3" s="9"/>
      <c r="J3" s="12"/>
      <c r="K3" s="12"/>
      <c r="L3" s="48">
        <f>ROUND(K3*O3,2)</f>
        <v>0</v>
      </c>
      <c r="M3" s="48">
        <f>ROUND(K3*P3,2)</f>
        <v>0</v>
      </c>
      <c r="N3" s="35"/>
      <c r="O3" s="18">
        <f>汇总1!F33</f>
        <v>0</v>
      </c>
      <c r="P3" s="18">
        <f>汇总1!F35</f>
        <v>0</v>
      </c>
    </row>
    <row r="4" spans="1:16">
      <c r="A4" s="9">
        <v>2</v>
      </c>
      <c r="B4" s="35"/>
      <c r="C4" s="9"/>
      <c r="D4" s="9"/>
      <c r="E4" s="9"/>
      <c r="F4" s="9"/>
      <c r="G4" s="9"/>
      <c r="H4" s="9"/>
      <c r="I4" s="9"/>
      <c r="J4" s="12"/>
      <c r="K4" s="12"/>
      <c r="L4" s="48">
        <f t="shared" ref="L4:L25" si="0">ROUND(K4*O4,2)</f>
        <v>0</v>
      </c>
      <c r="M4" s="48">
        <f t="shared" ref="M4:M25" si="1">ROUND(K4*P4,2)</f>
        <v>0</v>
      </c>
      <c r="N4" s="35"/>
      <c r="O4" s="18">
        <f>汇总1!F33</f>
        <v>0</v>
      </c>
      <c r="P4" s="18">
        <f>汇总1!F35</f>
        <v>0</v>
      </c>
    </row>
    <row r="5" spans="1:16">
      <c r="A5" s="9">
        <v>3</v>
      </c>
      <c r="B5" s="35"/>
      <c r="C5" s="9"/>
      <c r="D5" s="9"/>
      <c r="E5" s="9"/>
      <c r="F5" s="9"/>
      <c r="G5" s="9"/>
      <c r="H5" s="9"/>
      <c r="I5" s="9"/>
      <c r="J5" s="12"/>
      <c r="K5" s="12"/>
      <c r="L5" s="48">
        <f t="shared" si="0"/>
        <v>0</v>
      </c>
      <c r="M5" s="48">
        <f t="shared" si="1"/>
        <v>0</v>
      </c>
      <c r="N5" s="35"/>
      <c r="O5" s="18">
        <f>汇总1!F33</f>
        <v>0</v>
      </c>
      <c r="P5" s="18">
        <f>汇总1!F35</f>
        <v>0</v>
      </c>
    </row>
    <row r="6" spans="1:16">
      <c r="A6" s="9">
        <v>4</v>
      </c>
      <c r="B6" s="35"/>
      <c r="C6" s="9"/>
      <c r="D6" s="9"/>
      <c r="E6" s="9"/>
      <c r="F6" s="9"/>
      <c r="G6" s="9"/>
      <c r="H6" s="9"/>
      <c r="I6" s="9"/>
      <c r="J6" s="12"/>
      <c r="K6" s="12"/>
      <c r="L6" s="48">
        <f t="shared" si="0"/>
        <v>0</v>
      </c>
      <c r="M6" s="48">
        <f t="shared" si="1"/>
        <v>0</v>
      </c>
      <c r="N6" s="35"/>
      <c r="O6" s="18">
        <f>汇总1!F33</f>
        <v>0</v>
      </c>
      <c r="P6" s="18">
        <f>汇总1!F35</f>
        <v>0</v>
      </c>
    </row>
    <row r="7" spans="1:16">
      <c r="A7" s="9">
        <v>5</v>
      </c>
      <c r="B7" s="35"/>
      <c r="C7" s="9"/>
      <c r="D7" s="9"/>
      <c r="E7" s="9"/>
      <c r="F7" s="9"/>
      <c r="G7" s="9"/>
      <c r="H7" s="9"/>
      <c r="I7" s="9"/>
      <c r="J7" s="12"/>
      <c r="K7" s="12"/>
      <c r="L7" s="48">
        <f t="shared" si="0"/>
        <v>0</v>
      </c>
      <c r="M7" s="48">
        <f t="shared" si="1"/>
        <v>0</v>
      </c>
      <c r="N7" s="35"/>
      <c r="O7" s="18">
        <f>汇总1!F33</f>
        <v>0</v>
      </c>
      <c r="P7" s="18">
        <f>汇总1!F35</f>
        <v>0</v>
      </c>
    </row>
    <row r="8" spans="1:16">
      <c r="A8" s="9">
        <v>6</v>
      </c>
      <c r="B8" s="36"/>
      <c r="C8" s="9"/>
      <c r="D8" s="9"/>
      <c r="E8" s="9"/>
      <c r="F8" s="43"/>
      <c r="G8" s="9"/>
      <c r="H8" s="43"/>
      <c r="I8" s="43"/>
      <c r="J8" s="48"/>
      <c r="K8" s="48"/>
      <c r="L8" s="48">
        <f t="shared" si="0"/>
        <v>0</v>
      </c>
      <c r="M8" s="48">
        <f t="shared" si="1"/>
        <v>0</v>
      </c>
      <c r="N8" s="9"/>
      <c r="O8" s="18">
        <f>汇总1!F33</f>
        <v>0</v>
      </c>
      <c r="P8" s="18">
        <f>汇总1!F35</f>
        <v>0</v>
      </c>
    </row>
    <row r="9" spans="1:16">
      <c r="A9" s="9">
        <v>7</v>
      </c>
      <c r="B9" s="36"/>
      <c r="C9" s="9"/>
      <c r="D9" s="9"/>
      <c r="E9" s="9"/>
      <c r="F9" s="9"/>
      <c r="G9" s="9"/>
      <c r="H9" s="9"/>
      <c r="I9" s="9"/>
      <c r="J9" s="12"/>
      <c r="K9" s="12"/>
      <c r="L9" s="48">
        <f t="shared" si="0"/>
        <v>0</v>
      </c>
      <c r="M9" s="48">
        <f t="shared" si="1"/>
        <v>0</v>
      </c>
      <c r="N9" s="9"/>
      <c r="O9" s="18">
        <f>汇总1!F33</f>
        <v>0</v>
      </c>
      <c r="P9" s="18">
        <f>汇总1!F35</f>
        <v>0</v>
      </c>
    </row>
    <row r="10" spans="1:16">
      <c r="A10" s="9">
        <v>8</v>
      </c>
      <c r="B10" s="37"/>
      <c r="C10" s="9"/>
      <c r="D10" s="38"/>
      <c r="E10" s="38"/>
      <c r="F10" s="44"/>
      <c r="G10" s="45"/>
      <c r="H10" s="44"/>
      <c r="I10" s="9"/>
      <c r="J10" s="49"/>
      <c r="K10" s="49"/>
      <c r="L10" s="48">
        <f t="shared" si="0"/>
        <v>0</v>
      </c>
      <c r="M10" s="48">
        <f t="shared" si="1"/>
        <v>0</v>
      </c>
      <c r="N10" s="38"/>
      <c r="O10" s="18">
        <f>汇总1!F33</f>
        <v>0</v>
      </c>
      <c r="P10" s="18">
        <f>汇总1!F35</f>
        <v>0</v>
      </c>
    </row>
    <row r="11" spans="1:16">
      <c r="A11" s="9">
        <v>9</v>
      </c>
      <c r="B11" s="36"/>
      <c r="C11" s="9"/>
      <c r="D11" s="9"/>
      <c r="E11" s="9"/>
      <c r="F11" s="46"/>
      <c r="G11" s="47"/>
      <c r="H11" s="46"/>
      <c r="I11" s="9"/>
      <c r="J11" s="48"/>
      <c r="K11" s="48"/>
      <c r="L11" s="48">
        <f t="shared" si="0"/>
        <v>0</v>
      </c>
      <c r="M11" s="48">
        <f t="shared" si="1"/>
        <v>0</v>
      </c>
      <c r="N11" s="9"/>
      <c r="O11" s="18">
        <f>汇总1!F33</f>
        <v>0</v>
      </c>
      <c r="P11" s="18">
        <f>汇总1!F35</f>
        <v>0</v>
      </c>
    </row>
    <row r="12" spans="1:16">
      <c r="A12" s="9">
        <v>10</v>
      </c>
      <c r="B12" s="35"/>
      <c r="C12" s="9"/>
      <c r="D12" s="9"/>
      <c r="E12" s="9"/>
      <c r="F12" s="9"/>
      <c r="G12" s="42"/>
      <c r="H12" s="9"/>
      <c r="I12" s="9"/>
      <c r="J12" s="12"/>
      <c r="K12" s="12"/>
      <c r="L12" s="48">
        <f t="shared" si="0"/>
        <v>0</v>
      </c>
      <c r="M12" s="48">
        <f t="shared" si="1"/>
        <v>0</v>
      </c>
      <c r="N12" s="9"/>
      <c r="O12" s="18">
        <f>汇总1!F33</f>
        <v>0</v>
      </c>
      <c r="P12" s="18">
        <f>汇总1!F35</f>
        <v>0</v>
      </c>
    </row>
    <row r="13" spans="1:16">
      <c r="A13" s="9">
        <v>11</v>
      </c>
      <c r="B13" s="35"/>
      <c r="C13" s="9"/>
      <c r="D13" s="9"/>
      <c r="E13" s="9"/>
      <c r="F13" s="9"/>
      <c r="G13" s="42"/>
      <c r="H13" s="9"/>
      <c r="I13" s="9"/>
      <c r="J13" s="12"/>
      <c r="K13" s="12"/>
      <c r="L13" s="48">
        <f t="shared" si="0"/>
        <v>0</v>
      </c>
      <c r="M13" s="48">
        <f t="shared" si="1"/>
        <v>0</v>
      </c>
      <c r="N13" s="9"/>
      <c r="O13" s="18">
        <f>汇总1!F33</f>
        <v>0</v>
      </c>
      <c r="P13" s="18">
        <f>汇总1!F35</f>
        <v>0</v>
      </c>
    </row>
    <row r="14" spans="1:16">
      <c r="A14" s="9">
        <v>12</v>
      </c>
      <c r="B14" s="35"/>
      <c r="C14" s="9"/>
      <c r="D14" s="9"/>
      <c r="E14" s="9"/>
      <c r="F14" s="9"/>
      <c r="G14" s="42"/>
      <c r="H14" s="9"/>
      <c r="I14" s="9"/>
      <c r="J14" s="12"/>
      <c r="K14" s="12"/>
      <c r="L14" s="48">
        <f t="shared" si="0"/>
        <v>0</v>
      </c>
      <c r="M14" s="48">
        <f t="shared" si="1"/>
        <v>0</v>
      </c>
      <c r="N14" s="9"/>
      <c r="O14" s="18">
        <f>汇总1!F33</f>
        <v>0</v>
      </c>
      <c r="P14" s="18">
        <f>汇总1!F35</f>
        <v>0</v>
      </c>
    </row>
    <row r="15" spans="1:16">
      <c r="A15" s="9">
        <v>13</v>
      </c>
      <c r="B15" s="35"/>
      <c r="C15" s="9"/>
      <c r="D15" s="9"/>
      <c r="E15" s="9"/>
      <c r="F15" s="9"/>
      <c r="G15" s="42"/>
      <c r="H15" s="9"/>
      <c r="I15" s="9"/>
      <c r="J15" s="12"/>
      <c r="K15" s="12"/>
      <c r="L15" s="48">
        <f t="shared" si="0"/>
        <v>0</v>
      </c>
      <c r="M15" s="48">
        <f t="shared" si="1"/>
        <v>0</v>
      </c>
      <c r="N15" s="9"/>
      <c r="O15" s="18">
        <f>汇总1!F33</f>
        <v>0</v>
      </c>
      <c r="P15" s="18">
        <f>汇总1!F35</f>
        <v>0</v>
      </c>
    </row>
    <row r="16" spans="1:16">
      <c r="A16" s="9">
        <v>14</v>
      </c>
      <c r="B16" s="35"/>
      <c r="C16" s="9"/>
      <c r="D16" s="9"/>
      <c r="E16" s="9"/>
      <c r="F16" s="9"/>
      <c r="G16" s="42"/>
      <c r="H16" s="9"/>
      <c r="I16" s="9"/>
      <c r="J16" s="12"/>
      <c r="K16" s="12"/>
      <c r="L16" s="48">
        <f t="shared" si="0"/>
        <v>0</v>
      </c>
      <c r="M16" s="48">
        <f t="shared" si="1"/>
        <v>0</v>
      </c>
      <c r="N16" s="9"/>
      <c r="O16" s="18">
        <f>汇总1!F33</f>
        <v>0</v>
      </c>
      <c r="P16" s="18">
        <f>汇总1!F35</f>
        <v>0</v>
      </c>
    </row>
    <row r="17" spans="1:16">
      <c r="A17" s="9">
        <v>15</v>
      </c>
      <c r="B17" s="35"/>
      <c r="C17" s="9"/>
      <c r="D17" s="9"/>
      <c r="E17" s="9"/>
      <c r="F17" s="9"/>
      <c r="G17" s="42"/>
      <c r="H17" s="9"/>
      <c r="I17" s="9"/>
      <c r="J17" s="12"/>
      <c r="K17" s="12"/>
      <c r="L17" s="48">
        <f t="shared" si="0"/>
        <v>0</v>
      </c>
      <c r="M17" s="48">
        <f t="shared" si="1"/>
        <v>0</v>
      </c>
      <c r="N17" s="9"/>
      <c r="O17" s="18">
        <f>汇总1!F33</f>
        <v>0</v>
      </c>
      <c r="P17" s="18">
        <f>汇总1!F35</f>
        <v>0</v>
      </c>
    </row>
    <row r="18" spans="1:16">
      <c r="A18" s="9">
        <v>16</v>
      </c>
      <c r="B18" s="35"/>
      <c r="C18" s="9"/>
      <c r="D18" s="9"/>
      <c r="E18" s="9"/>
      <c r="F18" s="9"/>
      <c r="G18" s="42"/>
      <c r="H18" s="9"/>
      <c r="I18" s="9"/>
      <c r="J18" s="12"/>
      <c r="K18" s="12"/>
      <c r="L18" s="48">
        <f t="shared" si="0"/>
        <v>0</v>
      </c>
      <c r="M18" s="48">
        <f t="shared" si="1"/>
        <v>0</v>
      </c>
      <c r="N18" s="9"/>
      <c r="O18" s="18">
        <f>汇总1!F33</f>
        <v>0</v>
      </c>
      <c r="P18" s="18">
        <f>汇总1!F35</f>
        <v>0</v>
      </c>
    </row>
    <row r="19" spans="1:16">
      <c r="A19" s="9">
        <v>17</v>
      </c>
      <c r="B19" s="35"/>
      <c r="C19" s="9"/>
      <c r="D19" s="9"/>
      <c r="E19" s="9"/>
      <c r="F19" s="9"/>
      <c r="G19" s="42"/>
      <c r="H19" s="9"/>
      <c r="I19" s="9"/>
      <c r="J19" s="12"/>
      <c r="K19" s="12"/>
      <c r="L19" s="48">
        <f t="shared" si="0"/>
        <v>0</v>
      </c>
      <c r="M19" s="48">
        <f t="shared" si="1"/>
        <v>0</v>
      </c>
      <c r="N19" s="9"/>
      <c r="O19" s="18">
        <f>汇总1!F33</f>
        <v>0</v>
      </c>
      <c r="P19" s="18">
        <f>汇总1!F35</f>
        <v>0</v>
      </c>
    </row>
    <row r="20" spans="1:16">
      <c r="A20" s="9">
        <v>18</v>
      </c>
      <c r="B20" s="36"/>
      <c r="C20" s="9"/>
      <c r="D20" s="9"/>
      <c r="E20" s="43"/>
      <c r="F20" s="43"/>
      <c r="G20" s="43"/>
      <c r="H20" s="43"/>
      <c r="I20" s="43"/>
      <c r="J20" s="48"/>
      <c r="K20" s="48"/>
      <c r="L20" s="48">
        <f t="shared" si="0"/>
        <v>0</v>
      </c>
      <c r="M20" s="48">
        <f t="shared" si="1"/>
        <v>0</v>
      </c>
      <c r="N20" s="43"/>
      <c r="O20" s="18">
        <f>汇总1!F33</f>
        <v>0</v>
      </c>
      <c r="P20" s="18">
        <f>汇总1!F35</f>
        <v>0</v>
      </c>
    </row>
    <row r="21" spans="1:16">
      <c r="A21" s="9">
        <v>19</v>
      </c>
      <c r="B21" s="36"/>
      <c r="C21" s="9"/>
      <c r="D21" s="9"/>
      <c r="E21" s="43"/>
      <c r="F21" s="43"/>
      <c r="G21" s="43"/>
      <c r="H21" s="43"/>
      <c r="I21" s="43"/>
      <c r="J21" s="48"/>
      <c r="K21" s="48"/>
      <c r="L21" s="48">
        <f t="shared" si="0"/>
        <v>0</v>
      </c>
      <c r="M21" s="48">
        <f t="shared" si="1"/>
        <v>0</v>
      </c>
      <c r="N21" s="43"/>
      <c r="O21" s="18">
        <f>汇总1!F33</f>
        <v>0</v>
      </c>
      <c r="P21" s="18">
        <f>汇总1!F35</f>
        <v>0</v>
      </c>
    </row>
    <row r="22" spans="1:16">
      <c r="A22" s="9">
        <v>20</v>
      </c>
      <c r="B22" s="35"/>
      <c r="C22" s="9"/>
      <c r="D22" s="39"/>
      <c r="E22" s="9"/>
      <c r="F22" s="43"/>
      <c r="G22" s="9"/>
      <c r="H22" s="9"/>
      <c r="I22" s="9"/>
      <c r="J22" s="12"/>
      <c r="K22" s="12"/>
      <c r="L22" s="48">
        <f t="shared" si="0"/>
        <v>0</v>
      </c>
      <c r="M22" s="48">
        <f t="shared" si="1"/>
        <v>0</v>
      </c>
      <c r="N22" s="35"/>
      <c r="O22" s="18">
        <f>汇总1!F33</f>
        <v>0</v>
      </c>
      <c r="P22" s="18">
        <f>汇总1!F35</f>
        <v>0</v>
      </c>
    </row>
    <row r="23" spans="1:16">
      <c r="A23" s="9">
        <v>21</v>
      </c>
      <c r="B23" s="35"/>
      <c r="C23" s="9"/>
      <c r="D23" s="39"/>
      <c r="E23" s="9"/>
      <c r="F23" s="43"/>
      <c r="G23" s="9"/>
      <c r="H23" s="43"/>
      <c r="I23" s="9"/>
      <c r="J23" s="12"/>
      <c r="K23" s="12"/>
      <c r="L23" s="48">
        <f t="shared" si="0"/>
        <v>0</v>
      </c>
      <c r="M23" s="48">
        <f t="shared" si="1"/>
        <v>0</v>
      </c>
      <c r="N23" s="35"/>
      <c r="O23" s="18">
        <f>汇总1!F33</f>
        <v>0</v>
      </c>
      <c r="P23" s="18">
        <f>汇总1!F35</f>
        <v>0</v>
      </c>
    </row>
    <row r="24" spans="1:16">
      <c r="A24" s="9">
        <v>22</v>
      </c>
      <c r="B24" s="35"/>
      <c r="C24" s="9"/>
      <c r="D24" s="39"/>
      <c r="E24" s="9"/>
      <c r="F24" s="43"/>
      <c r="G24" s="9"/>
      <c r="H24" s="9"/>
      <c r="I24" s="9"/>
      <c r="J24" s="12"/>
      <c r="K24" s="12"/>
      <c r="L24" s="48">
        <f t="shared" si="0"/>
        <v>0</v>
      </c>
      <c r="M24" s="48">
        <f t="shared" si="1"/>
        <v>0</v>
      </c>
      <c r="N24" s="35"/>
      <c r="O24" s="18">
        <f>汇总1!F33</f>
        <v>0</v>
      </c>
      <c r="P24" s="18">
        <f>汇总1!F35</f>
        <v>0</v>
      </c>
    </row>
    <row r="25" spans="1:16">
      <c r="A25" s="9">
        <v>23</v>
      </c>
      <c r="B25" s="35"/>
      <c r="C25" s="9"/>
      <c r="D25" s="21"/>
      <c r="E25" s="35"/>
      <c r="F25" s="43"/>
      <c r="G25" s="35"/>
      <c r="H25" s="43"/>
      <c r="I25" s="9"/>
      <c r="J25" s="12"/>
      <c r="K25" s="12"/>
      <c r="L25" s="48">
        <f t="shared" si="0"/>
        <v>0</v>
      </c>
      <c r="M25" s="48">
        <f t="shared" si="1"/>
        <v>0</v>
      </c>
      <c r="N25" s="35"/>
      <c r="O25" s="18">
        <f>汇总1!F33</f>
        <v>0</v>
      </c>
      <c r="P25" s="18">
        <f>汇总1!F35</f>
        <v>0</v>
      </c>
    </row>
    <row r="26" spans="1:16">
      <c r="A26" s="35"/>
      <c r="B26" s="40" t="s">
        <v>109</v>
      </c>
      <c r="C26" s="41"/>
      <c r="D26" s="41"/>
      <c r="E26" s="41"/>
      <c r="F26" s="41"/>
      <c r="G26" s="41"/>
      <c r="H26" s="41"/>
      <c r="I26" s="50"/>
      <c r="J26" s="12">
        <f>SUM(J3:J25)</f>
        <v>0</v>
      </c>
      <c r="K26" s="12">
        <f>SUM(K3:K25)</f>
        <v>0</v>
      </c>
      <c r="L26" s="12">
        <f>SUM(L3:L25)</f>
        <v>0</v>
      </c>
      <c r="M26" s="12">
        <f>SUM(M3:M25)</f>
        <v>0</v>
      </c>
      <c r="N26" s="35"/>
      <c r="P26" s="18">
        <f>汇总1!F35</f>
        <v>0</v>
      </c>
    </row>
  </sheetData>
  <autoFilter xmlns:etc="http://www.wps.cn/officeDocument/2017/etCustomData" ref="A2:L26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1" etc:subtotal="sum"/>
            </etc:seriesCollections>
          </etc:chart>
        </etc:analysisCharts>
      </etc:autoFilterAnalysis>
    </extLst>
  </autoFilter>
  <mergeCells count="2">
    <mergeCell ref="A1:N1"/>
    <mergeCell ref="B26:I26"/>
  </mergeCells>
  <pageMargins left="0.751388888888889" right="0.751388888888889" top="1" bottom="1" header="0.5" footer="0.5"/>
  <pageSetup paperSize="9" scale="67" fitToHeight="0" orientation="landscape"/>
  <headerFooter>
    <oddFooter>&amp;C第 &amp;P 页，共 &amp;N 页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:F1"/>
    </sheetView>
  </sheetViews>
  <sheetFormatPr defaultColWidth="9" defaultRowHeight="14.25" outlineLevelRow="3" outlineLevelCol="6"/>
  <cols>
    <col min="1" max="1" width="5.38333333333333" customWidth="1"/>
    <col min="2" max="2" width="26.1333333333333" customWidth="1"/>
    <col min="3" max="3" width="19" customWidth="1"/>
    <col min="4" max="4" width="26.1333333333333" customWidth="1"/>
    <col min="5" max="5" width="28.6333333333333" customWidth="1"/>
    <col min="6" max="6" width="10.75" customWidth="1"/>
  </cols>
  <sheetData>
    <row r="1" ht="20.25" spans="1:6">
      <c r="A1" s="24" t="s">
        <v>21</v>
      </c>
      <c r="B1" s="24"/>
      <c r="C1" s="24"/>
      <c r="D1" s="24"/>
      <c r="E1" s="24"/>
      <c r="F1" s="24"/>
    </row>
    <row r="2" ht="25.5" spans="1:7">
      <c r="A2" s="25" t="s">
        <v>1</v>
      </c>
      <c r="B2" s="25" t="s">
        <v>36</v>
      </c>
      <c r="C2" s="25" t="s">
        <v>37</v>
      </c>
      <c r="D2" s="25" t="s">
        <v>59</v>
      </c>
      <c r="E2" s="25" t="s">
        <v>135</v>
      </c>
      <c r="F2" s="29" t="s">
        <v>136</v>
      </c>
      <c r="G2" s="30"/>
    </row>
    <row r="3" spans="1:7">
      <c r="A3" s="26">
        <v>1</v>
      </c>
      <c r="B3" s="27"/>
      <c r="C3" s="27"/>
      <c r="D3" s="27"/>
      <c r="E3" s="26"/>
      <c r="F3" s="6"/>
      <c r="G3" s="18"/>
    </row>
    <row r="4" spans="1:6">
      <c r="A4" s="28"/>
      <c r="B4" s="28"/>
      <c r="C4" s="28"/>
      <c r="D4" s="28"/>
      <c r="E4" s="28"/>
      <c r="F4" s="28"/>
    </row>
  </sheetData>
  <mergeCells count="1">
    <mergeCell ref="A1:F1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F3" sqref="A3:F3"/>
    </sheetView>
  </sheetViews>
  <sheetFormatPr defaultColWidth="9" defaultRowHeight="14.25" outlineLevelRow="3" outlineLevelCol="6"/>
  <cols>
    <col min="1" max="1" width="5.38333333333333" customWidth="1"/>
    <col min="2" max="2" width="26.1333333333333" customWidth="1"/>
    <col min="3" max="3" width="19" customWidth="1"/>
    <col min="4" max="4" width="26.1333333333333" customWidth="1"/>
    <col min="5" max="5" width="28.6333333333333" customWidth="1"/>
    <col min="6" max="6" width="10.75" customWidth="1"/>
  </cols>
  <sheetData>
    <row r="1" ht="20.25" spans="1:6">
      <c r="A1" s="24" t="s">
        <v>137</v>
      </c>
      <c r="B1" s="24"/>
      <c r="C1" s="24"/>
      <c r="D1" s="24"/>
      <c r="E1" s="24"/>
      <c r="F1" s="24"/>
    </row>
    <row r="2" ht="25.5" spans="1:7">
      <c r="A2" s="25" t="s">
        <v>1</v>
      </c>
      <c r="B2" s="25" t="s">
        <v>36</v>
      </c>
      <c r="C2" s="25" t="s">
        <v>37</v>
      </c>
      <c r="D2" s="25" t="s">
        <v>59</v>
      </c>
      <c r="E2" s="25" t="s">
        <v>135</v>
      </c>
      <c r="F2" s="29" t="s">
        <v>136</v>
      </c>
      <c r="G2" s="30"/>
    </row>
    <row r="3" spans="1:7">
      <c r="A3" s="26"/>
      <c r="B3" s="27"/>
      <c r="C3" s="27"/>
      <c r="D3" s="27"/>
      <c r="E3" s="26"/>
      <c r="F3" s="6"/>
      <c r="G3" s="18"/>
    </row>
    <row r="4" spans="1:6">
      <c r="A4" s="28"/>
      <c r="B4" s="28"/>
      <c r="C4" s="28"/>
      <c r="D4" s="28"/>
      <c r="E4" s="28"/>
      <c r="F4" s="28"/>
    </row>
  </sheetData>
  <mergeCells count="1">
    <mergeCell ref="A1:F1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M5" sqref="M5"/>
    </sheetView>
  </sheetViews>
  <sheetFormatPr defaultColWidth="9" defaultRowHeight="14.25" outlineLevelRow="7"/>
  <cols>
    <col min="1" max="1" width="4.63333333333333" customWidth="1"/>
    <col min="4" max="4" width="11.3833333333333" customWidth="1"/>
    <col min="5" max="5" width="11.6333333333333" customWidth="1"/>
    <col min="6" max="6" width="18.75" customWidth="1"/>
    <col min="7" max="7" width="9.63333333333333" customWidth="1"/>
    <col min="8" max="8" width="18.1333333333333" customWidth="1"/>
    <col min="9" max="9" width="16.75" customWidth="1"/>
    <col min="10" max="10" width="14.6333333333333" customWidth="1"/>
    <col min="11" max="11" width="14.25" customWidth="1"/>
    <col min="12" max="12" width="6.63333333333333" customWidth="1"/>
    <col min="13" max="16" width="12" customWidth="1"/>
    <col min="17" max="17" width="15.8833333333333" customWidth="1"/>
    <col min="18" max="19" width="9" hidden="1" customWidth="1"/>
  </cols>
  <sheetData>
    <row r="1" ht="22.5" spans="1:17">
      <c r="A1" s="1" t="s">
        <v>138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5.5" spans="1:19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38</v>
      </c>
      <c r="G2" s="8" t="s">
        <v>78</v>
      </c>
      <c r="H2" s="8" t="s">
        <v>79</v>
      </c>
      <c r="I2" s="8" t="s">
        <v>70</v>
      </c>
      <c r="J2" s="2" t="s">
        <v>59</v>
      </c>
      <c r="K2" s="2" t="s">
        <v>139</v>
      </c>
      <c r="L2" s="2" t="s">
        <v>61</v>
      </c>
      <c r="M2" s="10" t="s">
        <v>45</v>
      </c>
      <c r="N2" s="10" t="s">
        <v>56</v>
      </c>
      <c r="O2" s="14" t="s">
        <v>48</v>
      </c>
      <c r="P2" s="14" t="s">
        <v>62</v>
      </c>
      <c r="Q2" s="15" t="s">
        <v>82</v>
      </c>
      <c r="R2" s="16" t="s">
        <v>49</v>
      </c>
      <c r="S2" s="20" t="s">
        <v>50</v>
      </c>
    </row>
    <row r="3" spans="1:19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1"/>
      <c r="N3" s="11"/>
      <c r="O3" s="17">
        <f>ROUND(N3*R3,2)</f>
        <v>0</v>
      </c>
      <c r="P3" s="17">
        <f>ROUND(N3*S3,2)</f>
        <v>0</v>
      </c>
      <c r="Q3" s="6"/>
      <c r="R3" s="18">
        <f>汇总1!F33</f>
        <v>0</v>
      </c>
      <c r="S3">
        <f>汇总1!F35</f>
        <v>0</v>
      </c>
    </row>
    <row r="4" spans="1:19">
      <c r="A4" s="3">
        <v>2</v>
      </c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11"/>
      <c r="N4" s="11"/>
      <c r="O4" s="17">
        <f>ROUND(N4*R4,2)</f>
        <v>0</v>
      </c>
      <c r="P4" s="17">
        <f>ROUND(N4*S4,2)</f>
        <v>0</v>
      </c>
      <c r="Q4" s="6"/>
      <c r="R4" s="18">
        <f>汇总1!F33</f>
        <v>0</v>
      </c>
      <c r="S4">
        <f>汇总1!F35</f>
        <v>0</v>
      </c>
    </row>
    <row r="5" spans="1:19">
      <c r="A5" s="3">
        <v>3</v>
      </c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11"/>
      <c r="N5" s="11"/>
      <c r="O5" s="17">
        <f>ROUND(N5*R5,2)</f>
        <v>0</v>
      </c>
      <c r="P5" s="17">
        <f>ROUND(N5*S5,2)</f>
        <v>0</v>
      </c>
      <c r="Q5" s="6"/>
      <c r="R5" s="18">
        <f>汇总1!F33</f>
        <v>0</v>
      </c>
      <c r="S5">
        <f>汇总1!F35</f>
        <v>0</v>
      </c>
    </row>
    <row r="6" spans="1:19">
      <c r="A6" s="3">
        <v>4</v>
      </c>
      <c r="B6" s="5"/>
      <c r="C6" s="3"/>
      <c r="D6" s="5"/>
      <c r="E6" s="9"/>
      <c r="F6" s="9"/>
      <c r="G6" s="9"/>
      <c r="H6" s="9"/>
      <c r="I6" s="9"/>
      <c r="J6" s="3"/>
      <c r="K6" s="9"/>
      <c r="L6" s="9"/>
      <c r="M6" s="12"/>
      <c r="N6" s="12"/>
      <c r="O6" s="17">
        <f>ROUND(N6*R6,2)</f>
        <v>0</v>
      </c>
      <c r="P6" s="17">
        <f>ROUND(N6*S6,2)</f>
        <v>0</v>
      </c>
      <c r="Q6" s="6"/>
      <c r="R6" s="18">
        <f>汇总1!F33</f>
        <v>0</v>
      </c>
      <c r="S6">
        <f>汇总1!F35</f>
        <v>0</v>
      </c>
    </row>
    <row r="7" spans="1:19">
      <c r="A7" s="3">
        <v>5</v>
      </c>
      <c r="B7" s="5"/>
      <c r="C7" s="3"/>
      <c r="D7" s="5"/>
      <c r="E7" s="9"/>
      <c r="F7" s="9"/>
      <c r="G7" s="9"/>
      <c r="H7" s="9"/>
      <c r="I7" s="9"/>
      <c r="J7" s="3"/>
      <c r="K7" s="9"/>
      <c r="L7" s="9"/>
      <c r="M7" s="12"/>
      <c r="N7" s="12"/>
      <c r="O7" s="17">
        <f>ROUND(N7*R7,2)</f>
        <v>0</v>
      </c>
      <c r="P7" s="17">
        <f>ROUND(N7*S7,2)</f>
        <v>0</v>
      </c>
      <c r="Q7" s="6"/>
      <c r="R7" s="18">
        <f>汇总1!F33</f>
        <v>0</v>
      </c>
      <c r="S7">
        <f>汇总1!F35</f>
        <v>0</v>
      </c>
    </row>
    <row r="8" spans="1:17">
      <c r="A8" s="6"/>
      <c r="B8" s="7" t="s">
        <v>51</v>
      </c>
      <c r="C8" s="7"/>
      <c r="D8" s="7"/>
      <c r="E8" s="7"/>
      <c r="F8" s="7"/>
      <c r="G8" s="7"/>
      <c r="H8" s="7"/>
      <c r="I8" s="7"/>
      <c r="J8" s="7"/>
      <c r="K8" s="6"/>
      <c r="L8" s="6"/>
      <c r="M8" s="13">
        <f>SUM(M3:M7)</f>
        <v>0</v>
      </c>
      <c r="N8" s="13"/>
      <c r="O8" s="19">
        <f>SUM(O3:O7)</f>
        <v>0</v>
      </c>
      <c r="P8" s="19">
        <f>SUM(P3:P7)</f>
        <v>0</v>
      </c>
      <c r="Q8" s="6"/>
    </row>
  </sheetData>
  <mergeCells count="2">
    <mergeCell ref="A1:Q1"/>
    <mergeCell ref="B8:J8"/>
  </mergeCells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workbookViewId="0">
      <selection activeCell="M8" sqref="M8"/>
    </sheetView>
  </sheetViews>
  <sheetFormatPr defaultColWidth="9" defaultRowHeight="14.25" outlineLevelRow="3"/>
  <cols>
    <col min="1" max="1" width="4.125" customWidth="1"/>
    <col min="2" max="2" width="8" customWidth="1"/>
    <col min="4" max="4" width="8.75" customWidth="1"/>
    <col min="5" max="5" width="11.6333333333333" customWidth="1"/>
    <col min="6" max="6" width="9.63333333333333" customWidth="1"/>
    <col min="7" max="7" width="14.6333333333333" customWidth="1"/>
    <col min="8" max="8" width="14.25" customWidth="1"/>
    <col min="9" max="9" width="8.375" customWidth="1"/>
    <col min="10" max="10" width="6.63333333333333" customWidth="1"/>
    <col min="11" max="12" width="12" customWidth="1"/>
    <col min="13" max="13" width="10.75" customWidth="1"/>
    <col min="14" max="14" width="6.375" customWidth="1"/>
    <col min="15" max="16" width="9" hidden="1" customWidth="1"/>
  </cols>
  <sheetData>
    <row r="1" ht="22.5" spans="1:14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8.25" spans="1:16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78</v>
      </c>
      <c r="G2" s="2" t="s">
        <v>59</v>
      </c>
      <c r="H2" s="2" t="s">
        <v>141</v>
      </c>
      <c r="I2" s="2" t="s">
        <v>142</v>
      </c>
      <c r="J2" s="2" t="s">
        <v>61</v>
      </c>
      <c r="K2" s="10" t="s">
        <v>45</v>
      </c>
      <c r="L2" s="10" t="s">
        <v>56</v>
      </c>
      <c r="M2" s="14" t="s">
        <v>48</v>
      </c>
      <c r="N2" s="15" t="s">
        <v>82</v>
      </c>
      <c r="O2" s="16" t="s">
        <v>49</v>
      </c>
      <c r="P2" s="20" t="s">
        <v>50</v>
      </c>
    </row>
    <row r="3" ht="60" customHeight="1" spans="1:16">
      <c r="A3" s="3">
        <v>1</v>
      </c>
      <c r="B3" s="3" t="s">
        <v>64</v>
      </c>
      <c r="C3" s="3" t="s">
        <v>24</v>
      </c>
      <c r="D3" s="3" t="s">
        <v>24</v>
      </c>
      <c r="E3" s="3" t="s">
        <v>143</v>
      </c>
      <c r="F3" s="3" t="s">
        <v>144</v>
      </c>
      <c r="G3" s="3" t="s">
        <v>24</v>
      </c>
      <c r="H3" s="3">
        <v>214.53</v>
      </c>
      <c r="I3" s="3" t="s">
        <v>145</v>
      </c>
      <c r="J3" s="3" t="s">
        <v>146</v>
      </c>
      <c r="K3" s="22">
        <v>42.9</v>
      </c>
      <c r="L3" s="11"/>
      <c r="M3" s="17">
        <f>ROUND(L3*O3,2)</f>
        <v>0</v>
      </c>
      <c r="N3" s="6"/>
      <c r="O3" s="18">
        <f>汇总1!F33</f>
        <v>0</v>
      </c>
      <c r="P3">
        <f>汇总1!F35</f>
        <v>0</v>
      </c>
    </row>
    <row r="4" spans="1:14">
      <c r="A4" s="6"/>
      <c r="B4" s="7" t="s">
        <v>51</v>
      </c>
      <c r="C4" s="7"/>
      <c r="D4" s="7"/>
      <c r="E4" s="7"/>
      <c r="F4" s="7"/>
      <c r="G4" s="7"/>
      <c r="H4" s="6"/>
      <c r="I4" s="6"/>
      <c r="J4" s="6"/>
      <c r="K4" s="23">
        <f>SUM(K3:K3)</f>
        <v>42.9</v>
      </c>
      <c r="L4" s="13"/>
      <c r="M4" s="19">
        <f>SUM(M3:M3)</f>
        <v>0</v>
      </c>
      <c r="N4" s="6"/>
    </row>
  </sheetData>
  <mergeCells count="2">
    <mergeCell ref="A1:N1"/>
    <mergeCell ref="B4:G4"/>
  </mergeCells>
  <pageMargins left="0.7" right="0.7" top="0.75" bottom="0.75" header="0.3" footer="0.3"/>
  <pageSetup paperSize="9" scale="7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selection activeCell="J26" sqref="J26"/>
    </sheetView>
  </sheetViews>
  <sheetFormatPr defaultColWidth="9" defaultRowHeight="14.25" outlineLevelRow="7"/>
  <cols>
    <col min="1" max="1" width="4.63333333333333" customWidth="1"/>
    <col min="4" max="4" width="11.3833333333333" customWidth="1"/>
    <col min="5" max="5" width="11.6333333333333" customWidth="1"/>
    <col min="6" max="6" width="18.75" customWidth="1"/>
    <col min="7" max="7" width="9.63333333333333" customWidth="1"/>
    <col min="8" max="8" width="18.1333333333333" customWidth="1"/>
    <col min="9" max="9" width="16.75" customWidth="1"/>
    <col min="10" max="10" width="14.6333333333333" customWidth="1"/>
    <col min="11" max="11" width="6.63333333333333" customWidth="1"/>
    <col min="12" max="14" width="12" customWidth="1"/>
    <col min="15" max="15" width="15.8833333333333" customWidth="1"/>
    <col min="16" max="17" width="9" hidden="1" customWidth="1"/>
  </cols>
  <sheetData>
    <row r="1" ht="22.5" spans="1:15">
      <c r="A1" s="1" t="s">
        <v>147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5" spans="1:17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38</v>
      </c>
      <c r="G2" s="8" t="s">
        <v>78</v>
      </c>
      <c r="H2" s="8" t="s">
        <v>79</v>
      </c>
      <c r="I2" s="8" t="s">
        <v>70</v>
      </c>
      <c r="J2" s="2" t="s">
        <v>59</v>
      </c>
      <c r="K2" s="2" t="s">
        <v>61</v>
      </c>
      <c r="L2" s="10" t="s">
        <v>45</v>
      </c>
      <c r="M2" s="10" t="s">
        <v>56</v>
      </c>
      <c r="N2" s="14" t="s">
        <v>48</v>
      </c>
      <c r="O2" s="15" t="s">
        <v>82</v>
      </c>
      <c r="P2" s="16" t="s">
        <v>49</v>
      </c>
      <c r="Q2" s="20" t="s">
        <v>50</v>
      </c>
    </row>
    <row r="3" spans="1:17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17">
        <f>ROUND(M3*P3,2)</f>
        <v>0</v>
      </c>
      <c r="O3" s="6"/>
      <c r="P3" s="18">
        <f>汇总1!F33</f>
        <v>0</v>
      </c>
      <c r="Q3">
        <f>汇总1!F35</f>
        <v>0</v>
      </c>
    </row>
    <row r="4" spans="1:17">
      <c r="A4" s="3">
        <v>2</v>
      </c>
      <c r="B4" s="4"/>
      <c r="C4" s="3"/>
      <c r="D4" s="3"/>
      <c r="E4" s="3"/>
      <c r="F4" s="3"/>
      <c r="G4" s="3"/>
      <c r="H4" s="3"/>
      <c r="I4" s="3"/>
      <c r="J4" s="3"/>
      <c r="K4" s="3"/>
      <c r="L4" s="11"/>
      <c r="M4" s="11"/>
      <c r="N4" s="17">
        <f>ROUND(M4*P4,2)</f>
        <v>0</v>
      </c>
      <c r="O4" s="6"/>
      <c r="P4" s="18">
        <f>汇总1!F33</f>
        <v>0</v>
      </c>
      <c r="Q4">
        <f>汇总1!F35</f>
        <v>0</v>
      </c>
    </row>
    <row r="5" spans="1:17">
      <c r="A5" s="3">
        <v>3</v>
      </c>
      <c r="B5" s="4"/>
      <c r="C5" s="3"/>
      <c r="D5" s="3"/>
      <c r="E5" s="3"/>
      <c r="F5" s="3"/>
      <c r="G5" s="3"/>
      <c r="H5" s="3"/>
      <c r="I5" s="3"/>
      <c r="J5" s="3"/>
      <c r="K5" s="3"/>
      <c r="L5" s="11"/>
      <c r="M5" s="11"/>
      <c r="N5" s="17">
        <f>ROUND(M5*P5,2)</f>
        <v>0</v>
      </c>
      <c r="O5" s="6"/>
      <c r="P5" s="18">
        <f>汇总1!F33</f>
        <v>0</v>
      </c>
      <c r="Q5">
        <f>汇总1!F35</f>
        <v>0</v>
      </c>
    </row>
    <row r="6" spans="1:17">
      <c r="A6" s="3">
        <v>4</v>
      </c>
      <c r="B6" s="5"/>
      <c r="C6" s="3"/>
      <c r="D6" s="5"/>
      <c r="E6" s="9"/>
      <c r="F6" s="9"/>
      <c r="G6" s="9"/>
      <c r="H6" s="9"/>
      <c r="I6" s="9"/>
      <c r="J6" s="3"/>
      <c r="K6" s="9"/>
      <c r="L6" s="12"/>
      <c r="M6" s="12"/>
      <c r="N6" s="17">
        <f>ROUND(M6*P6,2)</f>
        <v>0</v>
      </c>
      <c r="O6" s="6"/>
      <c r="P6" s="18">
        <f>汇总1!F33</f>
        <v>0</v>
      </c>
      <c r="Q6">
        <f>汇总1!F35</f>
        <v>0</v>
      </c>
    </row>
    <row r="7" spans="1:17">
      <c r="A7" s="3">
        <v>5</v>
      </c>
      <c r="B7" s="5"/>
      <c r="C7" s="3"/>
      <c r="D7" s="5"/>
      <c r="E7" s="9"/>
      <c r="F7" s="9"/>
      <c r="G7" s="9"/>
      <c r="H7" s="9"/>
      <c r="I7" s="9"/>
      <c r="J7" s="3"/>
      <c r="K7" s="9"/>
      <c r="L7" s="12"/>
      <c r="M7" s="12"/>
      <c r="N7" s="17">
        <f>ROUND(M7*P7,2)</f>
        <v>0</v>
      </c>
      <c r="O7" s="6"/>
      <c r="P7" s="18">
        <f>汇总1!F33</f>
        <v>0</v>
      </c>
      <c r="Q7">
        <f>汇总1!F35</f>
        <v>0</v>
      </c>
    </row>
    <row r="8" spans="1:15">
      <c r="A8" s="6"/>
      <c r="B8" s="7" t="s">
        <v>51</v>
      </c>
      <c r="C8" s="7"/>
      <c r="D8" s="7"/>
      <c r="E8" s="7"/>
      <c r="F8" s="7"/>
      <c r="G8" s="7"/>
      <c r="H8" s="7"/>
      <c r="I8" s="7"/>
      <c r="J8" s="7"/>
      <c r="K8" s="6"/>
      <c r="L8" s="13">
        <f>SUM(L3:L7)</f>
        <v>0</v>
      </c>
      <c r="M8" s="13"/>
      <c r="N8" s="19">
        <f>SUM(N3:N7)</f>
        <v>0</v>
      </c>
      <c r="O8" s="6"/>
    </row>
  </sheetData>
  <mergeCells count="2">
    <mergeCell ref="A1:O1"/>
    <mergeCell ref="B8:J8"/>
  </mergeCells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I22" sqref="I22"/>
    </sheetView>
  </sheetViews>
  <sheetFormatPr defaultColWidth="9" defaultRowHeight="14.25" outlineLevelRow="7"/>
  <cols>
    <col min="1" max="1" width="4.63333333333333" customWidth="1"/>
    <col min="4" max="4" width="11.3833333333333" customWidth="1"/>
    <col min="5" max="5" width="11.6333333333333" customWidth="1"/>
    <col min="6" max="6" width="18.75" customWidth="1"/>
    <col min="7" max="7" width="9.63333333333333" customWidth="1"/>
    <col min="8" max="8" width="18.1333333333333" customWidth="1"/>
    <col min="9" max="9" width="16.75" customWidth="1"/>
    <col min="10" max="10" width="14.6333333333333" customWidth="1"/>
    <col min="11" max="13" width="14.25" customWidth="1"/>
    <col min="14" max="14" width="6.63333333333333" customWidth="1"/>
    <col min="15" max="17" width="12" customWidth="1"/>
    <col min="18" max="18" width="15.8833333333333" customWidth="1"/>
    <col min="19" max="20" width="9" hidden="1" customWidth="1"/>
  </cols>
  <sheetData>
    <row r="1" ht="22.5" spans="1:18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.5" spans="1:20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38</v>
      </c>
      <c r="G2" s="8" t="s">
        <v>78</v>
      </c>
      <c r="H2" s="8" t="s">
        <v>79</v>
      </c>
      <c r="I2" s="8" t="s">
        <v>70</v>
      </c>
      <c r="J2" s="2" t="s">
        <v>59</v>
      </c>
      <c r="K2" s="2" t="s">
        <v>149</v>
      </c>
      <c r="L2" s="2" t="s">
        <v>150</v>
      </c>
      <c r="M2" s="2" t="s">
        <v>151</v>
      </c>
      <c r="N2" s="2" t="s">
        <v>61</v>
      </c>
      <c r="O2" s="10" t="s">
        <v>45</v>
      </c>
      <c r="P2" s="10" t="s">
        <v>56</v>
      </c>
      <c r="Q2" s="14" t="s">
        <v>48</v>
      </c>
      <c r="R2" s="15" t="s">
        <v>82</v>
      </c>
      <c r="S2" s="16" t="s">
        <v>49</v>
      </c>
      <c r="T2" s="20" t="s">
        <v>50</v>
      </c>
    </row>
    <row r="3" spans="1:20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1"/>
      <c r="P3" s="11"/>
      <c r="Q3" s="17">
        <f>ROUND(P3*S3,2)</f>
        <v>0</v>
      </c>
      <c r="R3" s="6"/>
      <c r="S3" s="18">
        <f>汇总1!F33</f>
        <v>0</v>
      </c>
      <c r="T3">
        <f>汇总1!F35</f>
        <v>0</v>
      </c>
    </row>
    <row r="4" spans="1:20">
      <c r="A4" s="3">
        <v>2</v>
      </c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1"/>
      <c r="P4" s="11"/>
      <c r="Q4" s="17">
        <f>ROUND(P4*S4,2)</f>
        <v>0</v>
      </c>
      <c r="R4" s="6"/>
      <c r="S4" s="18">
        <f>汇总1!F33</f>
        <v>0</v>
      </c>
      <c r="T4">
        <f>汇总1!F35</f>
        <v>0</v>
      </c>
    </row>
    <row r="5" spans="1:20">
      <c r="A5" s="3">
        <v>3</v>
      </c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1"/>
      <c r="P5" s="11"/>
      <c r="Q5" s="17">
        <f>ROUND(P5*S5,2)</f>
        <v>0</v>
      </c>
      <c r="R5" s="6"/>
      <c r="S5" s="18">
        <f>汇总1!F33</f>
        <v>0</v>
      </c>
      <c r="T5">
        <f>汇总1!F35</f>
        <v>0</v>
      </c>
    </row>
    <row r="6" spans="1:20">
      <c r="A6" s="3">
        <v>4</v>
      </c>
      <c r="B6" s="5"/>
      <c r="C6" s="3"/>
      <c r="D6" s="5"/>
      <c r="E6" s="9"/>
      <c r="F6" s="9"/>
      <c r="G6" s="9"/>
      <c r="H6" s="9"/>
      <c r="I6" s="9"/>
      <c r="J6" s="3"/>
      <c r="K6" s="9"/>
      <c r="L6" s="9"/>
      <c r="M6" s="9"/>
      <c r="N6" s="9"/>
      <c r="O6" s="12"/>
      <c r="P6" s="12"/>
      <c r="Q6" s="17">
        <f>ROUND(P6*S6,2)</f>
        <v>0</v>
      </c>
      <c r="R6" s="6"/>
      <c r="S6" s="18">
        <f>汇总1!F33</f>
        <v>0</v>
      </c>
      <c r="T6">
        <f>汇总1!F35</f>
        <v>0</v>
      </c>
    </row>
    <row r="7" spans="1:20">
      <c r="A7" s="3">
        <v>5</v>
      </c>
      <c r="B7" s="5"/>
      <c r="C7" s="3"/>
      <c r="D7" s="5"/>
      <c r="E7" s="9"/>
      <c r="F7" s="9"/>
      <c r="G7" s="9"/>
      <c r="H7" s="9"/>
      <c r="I7" s="9"/>
      <c r="J7" s="3"/>
      <c r="K7" s="9"/>
      <c r="L7" s="9"/>
      <c r="M7" s="9"/>
      <c r="N7" s="9"/>
      <c r="O7" s="12"/>
      <c r="P7" s="12"/>
      <c r="Q7" s="17">
        <f>ROUND(P7*S7,2)</f>
        <v>0</v>
      </c>
      <c r="R7" s="6"/>
      <c r="S7" s="18">
        <f>汇总1!F33</f>
        <v>0</v>
      </c>
      <c r="T7">
        <f>汇总1!F35</f>
        <v>0</v>
      </c>
    </row>
    <row r="8" spans="1:18">
      <c r="A8" s="6"/>
      <c r="B8" s="7" t="s">
        <v>51</v>
      </c>
      <c r="C8" s="7"/>
      <c r="D8" s="7"/>
      <c r="E8" s="7"/>
      <c r="F8" s="7"/>
      <c r="G8" s="7"/>
      <c r="H8" s="7"/>
      <c r="I8" s="7"/>
      <c r="J8" s="7"/>
      <c r="K8" s="6"/>
      <c r="L8" s="6"/>
      <c r="M8" s="6"/>
      <c r="N8" s="6"/>
      <c r="O8" s="13">
        <f>SUM(O3:O7)</f>
        <v>0</v>
      </c>
      <c r="P8" s="13"/>
      <c r="Q8" s="19">
        <f>SUM(Q3:Q7)</f>
        <v>0</v>
      </c>
      <c r="R8" s="6"/>
    </row>
  </sheetData>
  <mergeCells count="2">
    <mergeCell ref="A1:R1"/>
    <mergeCell ref="B8:J8"/>
  </mergeCells>
  <pageMargins left="0.7" right="0.7" top="0.75" bottom="0.75" header="0.3" footer="0.3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L2" sqref="L$1:L$1048576"/>
    </sheetView>
  </sheetViews>
  <sheetFormatPr defaultColWidth="9" defaultRowHeight="14.25" outlineLevelRow="7"/>
  <cols>
    <col min="1" max="1" width="4.63333333333333" customWidth="1"/>
    <col min="4" max="4" width="11.3833333333333" customWidth="1"/>
    <col min="5" max="5" width="11.6333333333333" customWidth="1"/>
    <col min="6" max="6" width="18.75" customWidth="1"/>
    <col min="7" max="7" width="9.63333333333333" customWidth="1"/>
    <col min="8" max="8" width="18.1333333333333" customWidth="1"/>
    <col min="9" max="9" width="16.75" customWidth="1"/>
    <col min="10" max="11" width="14.6333333333333" customWidth="1"/>
    <col min="12" max="12" width="6.63333333333333" customWidth="1"/>
    <col min="13" max="15" width="12" customWidth="1"/>
    <col min="16" max="16" width="15.8833333333333" customWidth="1"/>
    <col min="17" max="18" width="9" hidden="1" customWidth="1"/>
  </cols>
  <sheetData>
    <row r="1" ht="22.5" spans="1:16">
      <c r="A1" s="1" t="s">
        <v>152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5.5" spans="1:18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38</v>
      </c>
      <c r="G2" s="8" t="s">
        <v>78</v>
      </c>
      <c r="H2" s="8" t="s">
        <v>79</v>
      </c>
      <c r="I2" s="8" t="s">
        <v>70</v>
      </c>
      <c r="J2" s="2" t="s">
        <v>59</v>
      </c>
      <c r="K2" s="2" t="s">
        <v>153</v>
      </c>
      <c r="L2" s="2" t="s">
        <v>61</v>
      </c>
      <c r="M2" s="10" t="s">
        <v>45</v>
      </c>
      <c r="N2" s="10" t="s">
        <v>56</v>
      </c>
      <c r="O2" s="14" t="s">
        <v>48</v>
      </c>
      <c r="P2" s="15" t="s">
        <v>82</v>
      </c>
      <c r="Q2" s="16" t="s">
        <v>49</v>
      </c>
      <c r="R2" s="20" t="s">
        <v>50</v>
      </c>
    </row>
    <row r="3" spans="1:18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1"/>
      <c r="N3" s="11"/>
      <c r="O3" s="17">
        <f>ROUND(N3*Q3,2)</f>
        <v>0</v>
      </c>
      <c r="P3" s="6"/>
      <c r="Q3" s="18">
        <f>汇总1!F33</f>
        <v>0</v>
      </c>
      <c r="R3">
        <f>汇总1!F35</f>
        <v>0</v>
      </c>
    </row>
    <row r="4" spans="1:18">
      <c r="A4" s="3">
        <v>2</v>
      </c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11"/>
      <c r="N4" s="11"/>
      <c r="O4" s="17">
        <f>ROUND(N4*Q4,2)</f>
        <v>0</v>
      </c>
      <c r="P4" s="6"/>
      <c r="Q4" s="18">
        <f>汇总1!F33</f>
        <v>0</v>
      </c>
      <c r="R4">
        <f>汇总1!F35</f>
        <v>0</v>
      </c>
    </row>
    <row r="5" spans="1:18">
      <c r="A5" s="3">
        <v>3</v>
      </c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11"/>
      <c r="N5" s="11"/>
      <c r="O5" s="17">
        <f>ROUND(N5*Q5,2)</f>
        <v>0</v>
      </c>
      <c r="P5" s="6"/>
      <c r="Q5" s="18">
        <f>汇总1!F33</f>
        <v>0</v>
      </c>
      <c r="R5">
        <f>汇总1!F35</f>
        <v>0</v>
      </c>
    </row>
    <row r="6" spans="1:18">
      <c r="A6" s="3">
        <v>4</v>
      </c>
      <c r="B6" s="5"/>
      <c r="C6" s="3"/>
      <c r="D6" s="5"/>
      <c r="E6" s="9"/>
      <c r="F6" s="9"/>
      <c r="G6" s="9"/>
      <c r="H6" s="9"/>
      <c r="I6" s="9"/>
      <c r="J6" s="3"/>
      <c r="K6" s="3"/>
      <c r="L6" s="9"/>
      <c r="M6" s="12"/>
      <c r="N6" s="12"/>
      <c r="O6" s="17">
        <f>ROUND(N6*Q6,2)</f>
        <v>0</v>
      </c>
      <c r="P6" s="6"/>
      <c r="Q6" s="18">
        <f>汇总1!F33</f>
        <v>0</v>
      </c>
      <c r="R6">
        <f>汇总1!F35</f>
        <v>0</v>
      </c>
    </row>
    <row r="7" spans="1:18">
      <c r="A7" s="3">
        <v>5</v>
      </c>
      <c r="B7" s="5"/>
      <c r="C7" s="3"/>
      <c r="D7" s="5"/>
      <c r="E7" s="9"/>
      <c r="F7" s="9"/>
      <c r="G7" s="9"/>
      <c r="H7" s="9"/>
      <c r="I7" s="9"/>
      <c r="J7" s="3"/>
      <c r="K7" s="3"/>
      <c r="L7" s="9"/>
      <c r="M7" s="12"/>
      <c r="N7" s="12"/>
      <c r="O7" s="17">
        <f>ROUND(N7*Q7,2)</f>
        <v>0</v>
      </c>
      <c r="P7" s="6"/>
      <c r="Q7" s="18">
        <f>汇总1!F33</f>
        <v>0</v>
      </c>
      <c r="R7">
        <f>汇总1!F35</f>
        <v>0</v>
      </c>
    </row>
    <row r="8" spans="1:16">
      <c r="A8" s="6"/>
      <c r="B8" s="7" t="s">
        <v>51</v>
      </c>
      <c r="C8" s="7"/>
      <c r="D8" s="7"/>
      <c r="E8" s="7"/>
      <c r="F8" s="7"/>
      <c r="G8" s="7"/>
      <c r="H8" s="7"/>
      <c r="I8" s="7"/>
      <c r="J8" s="7"/>
      <c r="K8" s="7"/>
      <c r="L8" s="6"/>
      <c r="M8" s="13">
        <f>SUM(M3:M7)</f>
        <v>0</v>
      </c>
      <c r="N8" s="13"/>
      <c r="O8" s="19">
        <f>SUM(O3:O7)</f>
        <v>0</v>
      </c>
      <c r="P8" s="6"/>
    </row>
  </sheetData>
  <mergeCells count="2">
    <mergeCell ref="A1:P1"/>
    <mergeCell ref="B8:J8"/>
  </mergeCells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$A1:$XFD1048576"/>
    </sheetView>
  </sheetViews>
  <sheetFormatPr defaultColWidth="9" defaultRowHeight="14.25" outlineLevelRow="7"/>
  <cols>
    <col min="1" max="1" width="4.63333333333333" customWidth="1"/>
    <col min="4" max="4" width="11.3833333333333" customWidth="1"/>
    <col min="5" max="5" width="11.6333333333333" customWidth="1"/>
    <col min="6" max="6" width="18.75" customWidth="1"/>
    <col min="7" max="7" width="9.63333333333333" customWidth="1"/>
    <col min="8" max="8" width="18.1333333333333" customWidth="1"/>
    <col min="9" max="9" width="16.75" customWidth="1"/>
    <col min="10" max="10" width="14.6333333333333" customWidth="1"/>
    <col min="11" max="11" width="14.25" customWidth="1"/>
    <col min="12" max="12" width="6.63333333333333" customWidth="1"/>
    <col min="13" max="15" width="12" customWidth="1"/>
    <col min="16" max="16" width="15.8833333333333" customWidth="1"/>
    <col min="17" max="18" width="9" hidden="1" customWidth="1"/>
  </cols>
  <sheetData>
    <row r="1" ht="22.5" spans="1:16">
      <c r="A1" s="1" t="s">
        <v>154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5.5" spans="1:18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38</v>
      </c>
      <c r="G2" s="8" t="s">
        <v>78</v>
      </c>
      <c r="H2" s="8" t="s">
        <v>79</v>
      </c>
      <c r="I2" s="8" t="s">
        <v>70</v>
      </c>
      <c r="J2" s="2" t="s">
        <v>59</v>
      </c>
      <c r="K2" s="2" t="s">
        <v>149</v>
      </c>
      <c r="L2" s="2" t="s">
        <v>61</v>
      </c>
      <c r="M2" s="10" t="s">
        <v>45</v>
      </c>
      <c r="N2" s="10" t="s">
        <v>56</v>
      </c>
      <c r="O2" s="14" t="s">
        <v>48</v>
      </c>
      <c r="P2" s="15" t="s">
        <v>82</v>
      </c>
      <c r="Q2" s="16" t="s">
        <v>49</v>
      </c>
      <c r="R2" s="20" t="s">
        <v>50</v>
      </c>
    </row>
    <row r="3" spans="1:18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1"/>
      <c r="N3" s="11"/>
      <c r="O3" s="17">
        <f>ROUND(N3*Q3,2)</f>
        <v>0</v>
      </c>
      <c r="P3" s="6"/>
      <c r="Q3" s="18">
        <f>汇总1!F33</f>
        <v>0</v>
      </c>
      <c r="R3">
        <f>汇总1!F35</f>
        <v>0</v>
      </c>
    </row>
    <row r="4" spans="1:18">
      <c r="A4" s="3">
        <v>2</v>
      </c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11"/>
      <c r="N4" s="11"/>
      <c r="O4" s="17">
        <f>ROUND(N4*Q4,2)</f>
        <v>0</v>
      </c>
      <c r="P4" s="6"/>
      <c r="Q4" s="18">
        <f>汇总1!F33</f>
        <v>0</v>
      </c>
      <c r="R4">
        <f>汇总1!F35</f>
        <v>0</v>
      </c>
    </row>
    <row r="5" spans="1:18">
      <c r="A5" s="3">
        <v>3</v>
      </c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11"/>
      <c r="N5" s="11"/>
      <c r="O5" s="17">
        <f>ROUND(N5*Q5,2)</f>
        <v>0</v>
      </c>
      <c r="P5" s="6"/>
      <c r="Q5" s="18">
        <f>汇总1!F33</f>
        <v>0</v>
      </c>
      <c r="R5">
        <f>汇总1!F35</f>
        <v>0</v>
      </c>
    </row>
    <row r="6" spans="1:18">
      <c r="A6" s="3">
        <v>4</v>
      </c>
      <c r="B6" s="5"/>
      <c r="C6" s="3"/>
      <c r="D6" s="5"/>
      <c r="E6" s="9"/>
      <c r="F6" s="9"/>
      <c r="G6" s="9"/>
      <c r="H6" s="9"/>
      <c r="I6" s="9"/>
      <c r="J6" s="3"/>
      <c r="K6" s="9"/>
      <c r="L6" s="9"/>
      <c r="M6" s="12"/>
      <c r="N6" s="12"/>
      <c r="O6" s="17">
        <f>ROUND(N6*Q6,2)</f>
        <v>0</v>
      </c>
      <c r="P6" s="6"/>
      <c r="Q6" s="18">
        <f>汇总1!F33</f>
        <v>0</v>
      </c>
      <c r="R6">
        <f>汇总1!F35</f>
        <v>0</v>
      </c>
    </row>
    <row r="7" spans="1:18">
      <c r="A7" s="3">
        <v>5</v>
      </c>
      <c r="B7" s="5"/>
      <c r="C7" s="3"/>
      <c r="D7" s="5"/>
      <c r="E7" s="9"/>
      <c r="F7" s="9"/>
      <c r="G7" s="9"/>
      <c r="H7" s="9"/>
      <c r="I7" s="9"/>
      <c r="J7" s="3"/>
      <c r="K7" s="9"/>
      <c r="L7" s="9"/>
      <c r="M7" s="12"/>
      <c r="N7" s="12"/>
      <c r="O7" s="17">
        <f>ROUND(N7*Q7,2)</f>
        <v>0</v>
      </c>
      <c r="P7" s="6"/>
      <c r="Q7" s="18">
        <f>汇总1!F33</f>
        <v>0</v>
      </c>
      <c r="R7">
        <f>汇总1!F35</f>
        <v>0</v>
      </c>
    </row>
    <row r="8" spans="1:16">
      <c r="A8" s="6"/>
      <c r="B8" s="7" t="s">
        <v>51</v>
      </c>
      <c r="C8" s="7"/>
      <c r="D8" s="7"/>
      <c r="E8" s="7"/>
      <c r="F8" s="7"/>
      <c r="G8" s="7"/>
      <c r="H8" s="7"/>
      <c r="I8" s="7"/>
      <c r="J8" s="7"/>
      <c r="K8" s="6"/>
      <c r="L8" s="6"/>
      <c r="M8" s="13">
        <f>SUM(M3:M7)</f>
        <v>0</v>
      </c>
      <c r="N8" s="13"/>
      <c r="O8" s="19">
        <f>SUM(O3:O7)</f>
        <v>0</v>
      </c>
      <c r="P8" s="6"/>
    </row>
  </sheetData>
  <mergeCells count="2">
    <mergeCell ref="A1:P1"/>
    <mergeCell ref="B8:J8"/>
  </mergeCells>
  <pageMargins left="0.7" right="0.7" top="0.75" bottom="0.75" header="0.3" footer="0.3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H19" sqref="H19"/>
    </sheetView>
  </sheetViews>
  <sheetFormatPr defaultColWidth="9" defaultRowHeight="14.25" outlineLevelRow="4"/>
  <cols>
    <col min="1" max="1" width="4.63333333333333" customWidth="1"/>
    <col min="2" max="2" width="8" customWidth="1"/>
    <col min="4" max="4" width="11.3833333333333" customWidth="1"/>
    <col min="5" max="5" width="21.125" customWidth="1"/>
    <col min="6" max="6" width="9.63333333333333" customWidth="1"/>
    <col min="7" max="7" width="13.125" customWidth="1"/>
    <col min="8" max="8" width="8.875" customWidth="1"/>
    <col min="9" max="9" width="6.63333333333333" customWidth="1"/>
    <col min="10" max="11" width="12" customWidth="1"/>
    <col min="12" max="12" width="10.25" customWidth="1"/>
    <col min="13" max="13" width="6" customWidth="1"/>
    <col min="14" max="15" width="9" hidden="1" customWidth="1"/>
  </cols>
  <sheetData>
    <row r="1" ht="22.5" spans="1:13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.5" spans="1:15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78</v>
      </c>
      <c r="G2" s="2" t="s">
        <v>59</v>
      </c>
      <c r="H2" s="2" t="s">
        <v>156</v>
      </c>
      <c r="I2" s="2" t="s">
        <v>61</v>
      </c>
      <c r="J2" s="10" t="s">
        <v>45</v>
      </c>
      <c r="K2" s="10" t="s">
        <v>56</v>
      </c>
      <c r="L2" s="14" t="s">
        <v>48</v>
      </c>
      <c r="M2" s="15" t="s">
        <v>82</v>
      </c>
      <c r="N2" s="16" t="s">
        <v>49</v>
      </c>
      <c r="O2" s="20" t="s">
        <v>50</v>
      </c>
    </row>
    <row r="3" ht="25.5" spans="1:15">
      <c r="A3" s="3">
        <v>1</v>
      </c>
      <c r="B3" s="3" t="s">
        <v>64</v>
      </c>
      <c r="C3" s="3" t="s">
        <v>29</v>
      </c>
      <c r="D3" s="3" t="s">
        <v>29</v>
      </c>
      <c r="E3" s="3" t="s">
        <v>157</v>
      </c>
      <c r="F3" s="3" t="s">
        <v>158</v>
      </c>
      <c r="G3" s="3" t="s">
        <v>29</v>
      </c>
      <c r="H3" s="3">
        <v>10944</v>
      </c>
      <c r="I3" s="3"/>
      <c r="J3" s="11">
        <v>50</v>
      </c>
      <c r="K3" s="11"/>
      <c r="L3" s="17">
        <f>ROUND(K3*N3,2)</f>
        <v>0</v>
      </c>
      <c r="M3" s="6"/>
      <c r="N3" s="18">
        <f>汇总1!F33</f>
        <v>0</v>
      </c>
      <c r="O3">
        <f>汇总1!F35</f>
        <v>0</v>
      </c>
    </row>
    <row r="4" ht="25.5" spans="1:15">
      <c r="A4" s="3">
        <v>2</v>
      </c>
      <c r="B4" s="3" t="s">
        <v>64</v>
      </c>
      <c r="C4" s="3" t="s">
        <v>29</v>
      </c>
      <c r="D4" s="3" t="s">
        <v>29</v>
      </c>
      <c r="E4" s="3" t="s">
        <v>159</v>
      </c>
      <c r="F4" s="3" t="s">
        <v>160</v>
      </c>
      <c r="G4" s="3" t="s">
        <v>29</v>
      </c>
      <c r="H4" s="3">
        <v>7100</v>
      </c>
      <c r="I4" s="3"/>
      <c r="J4" s="11">
        <v>35.5</v>
      </c>
      <c r="K4" s="11"/>
      <c r="L4" s="17">
        <f>ROUND(K4*N4,2)</f>
        <v>0</v>
      </c>
      <c r="M4" s="6"/>
      <c r="N4" s="18">
        <f>汇总1!F33</f>
        <v>0</v>
      </c>
      <c r="O4">
        <f>汇总1!F35</f>
        <v>0</v>
      </c>
    </row>
    <row r="5" spans="1:13">
      <c r="A5" s="6"/>
      <c r="B5" s="7" t="s">
        <v>51</v>
      </c>
      <c r="C5" s="7"/>
      <c r="D5" s="7"/>
      <c r="E5" s="7"/>
      <c r="F5" s="7"/>
      <c r="G5" s="7"/>
      <c r="H5" s="6"/>
      <c r="I5" s="6"/>
      <c r="J5" s="13">
        <f>SUM(J3:J4)</f>
        <v>85.5</v>
      </c>
      <c r="K5" s="13"/>
      <c r="L5" s="19">
        <f>SUM(L3:L4)</f>
        <v>0</v>
      </c>
      <c r="M5" s="6"/>
    </row>
  </sheetData>
  <mergeCells count="2">
    <mergeCell ref="A1:M1"/>
    <mergeCell ref="B5:G5"/>
  </mergeCells>
  <pageMargins left="0.7" right="0.7" top="0.75" bottom="0.75" header="0.3" footer="0.3"/>
  <pageSetup paperSize="9" scale="7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L25" sqref="L25"/>
    </sheetView>
  </sheetViews>
  <sheetFormatPr defaultColWidth="9" defaultRowHeight="14.25" outlineLevelRow="4"/>
  <cols>
    <col min="1" max="1" width="4.63333333333333" customWidth="1"/>
    <col min="4" max="4" width="11.3833333333333" customWidth="1"/>
    <col min="5" max="5" width="11.6333333333333" customWidth="1"/>
    <col min="6" max="6" width="9.63333333333333" customWidth="1"/>
    <col min="7" max="7" width="14.6333333333333" customWidth="1"/>
    <col min="8" max="8" width="14.25" customWidth="1"/>
    <col min="9" max="9" width="6.63333333333333" customWidth="1"/>
    <col min="10" max="12" width="12" customWidth="1"/>
    <col min="13" max="13" width="7.875" customWidth="1"/>
    <col min="14" max="15" width="9" hidden="1" customWidth="1"/>
  </cols>
  <sheetData>
    <row r="1" ht="22.5" spans="1:13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.5" spans="1:15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78</v>
      </c>
      <c r="G2" s="2" t="s">
        <v>59</v>
      </c>
      <c r="H2" s="2" t="s">
        <v>162</v>
      </c>
      <c r="I2" s="2" t="s">
        <v>61</v>
      </c>
      <c r="J2" s="10" t="s">
        <v>45</v>
      </c>
      <c r="K2" s="10" t="s">
        <v>56</v>
      </c>
      <c r="L2" s="14" t="s">
        <v>48</v>
      </c>
      <c r="M2" s="15" t="s">
        <v>82</v>
      </c>
      <c r="N2" s="16" t="s">
        <v>49</v>
      </c>
      <c r="O2" s="20" t="s">
        <v>50</v>
      </c>
    </row>
    <row r="3" ht="25.5" spans="1:15">
      <c r="A3" s="3">
        <v>1</v>
      </c>
      <c r="B3" s="3" t="s">
        <v>64</v>
      </c>
      <c r="C3" s="3" t="s">
        <v>163</v>
      </c>
      <c r="D3" s="3" t="s">
        <v>163</v>
      </c>
      <c r="E3" s="21" t="s">
        <v>123</v>
      </c>
      <c r="F3" s="9" t="s">
        <v>124</v>
      </c>
      <c r="G3" s="3" t="s">
        <v>163</v>
      </c>
      <c r="H3" s="3">
        <v>145</v>
      </c>
      <c r="I3" s="3"/>
      <c r="J3" s="11">
        <v>2.9</v>
      </c>
      <c r="K3" s="11"/>
      <c r="L3" s="17">
        <f>ROUND(K3*N3,2)</f>
        <v>0</v>
      </c>
      <c r="M3" s="6"/>
      <c r="N3" s="18">
        <f>汇总1!F33</f>
        <v>0</v>
      </c>
      <c r="O3">
        <f>汇总1!F35</f>
        <v>0</v>
      </c>
    </row>
    <row r="4" ht="25.5" spans="1:15">
      <c r="A4" s="3">
        <v>2</v>
      </c>
      <c r="B4" s="3" t="s">
        <v>64</v>
      </c>
      <c r="C4" s="3" t="s">
        <v>163</v>
      </c>
      <c r="D4" s="3" t="s">
        <v>163</v>
      </c>
      <c r="E4" s="3" t="s">
        <v>164</v>
      </c>
      <c r="F4" s="3" t="s">
        <v>165</v>
      </c>
      <c r="G4" s="3" t="s">
        <v>163</v>
      </c>
      <c r="H4" s="3">
        <v>116</v>
      </c>
      <c r="I4" s="3"/>
      <c r="J4" s="11">
        <v>2.32</v>
      </c>
      <c r="K4" s="11"/>
      <c r="L4" s="17">
        <f>ROUND(K4*N4,2)</f>
        <v>0</v>
      </c>
      <c r="M4" s="6"/>
      <c r="N4" s="18">
        <f>汇总1!F33</f>
        <v>0</v>
      </c>
      <c r="O4">
        <f>汇总1!F35</f>
        <v>0</v>
      </c>
    </row>
    <row r="5" spans="1:13">
      <c r="A5" s="6"/>
      <c r="B5" s="7" t="s">
        <v>51</v>
      </c>
      <c r="C5" s="7"/>
      <c r="D5" s="7"/>
      <c r="E5" s="7"/>
      <c r="F5" s="7"/>
      <c r="G5" s="7"/>
      <c r="H5" s="6"/>
      <c r="I5" s="6"/>
      <c r="J5" s="13">
        <f>SUM(J3:J4)</f>
        <v>5.22</v>
      </c>
      <c r="K5" s="13"/>
      <c r="L5" s="19">
        <f>SUM(L3:L4)</f>
        <v>0</v>
      </c>
      <c r="M5" s="6"/>
    </row>
  </sheetData>
  <mergeCells count="2">
    <mergeCell ref="A1:M1"/>
    <mergeCell ref="B5:G5"/>
  </mergeCells>
  <pageMargins left="0.7" right="0.7" top="0.75" bottom="0.75" header="0.3" footer="0.3"/>
  <pageSetup paperSize="9" scale="7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selection activeCell="A1" sqref="$A1:$XFD1048576"/>
    </sheetView>
  </sheetViews>
  <sheetFormatPr defaultColWidth="9" defaultRowHeight="14.25" outlineLevelRow="7"/>
  <cols>
    <col min="1" max="1" width="4.63333333333333" customWidth="1"/>
    <col min="4" max="4" width="11.3833333333333" customWidth="1"/>
    <col min="5" max="5" width="11.6333333333333" customWidth="1"/>
    <col min="6" max="6" width="18.75" customWidth="1"/>
    <col min="7" max="7" width="9.63333333333333" customWidth="1"/>
    <col min="8" max="8" width="18.1333333333333" customWidth="1"/>
    <col min="9" max="9" width="16.75" customWidth="1"/>
    <col min="10" max="10" width="14.6333333333333" customWidth="1"/>
    <col min="11" max="11" width="6.63333333333333" customWidth="1"/>
    <col min="12" max="14" width="12" customWidth="1"/>
    <col min="15" max="15" width="15.8833333333333" customWidth="1"/>
    <col min="16" max="17" width="9" hidden="1" customWidth="1"/>
  </cols>
  <sheetData>
    <row r="1" ht="22.5" spans="1:15">
      <c r="A1" s="1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5" spans="1:17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38</v>
      </c>
      <c r="G2" s="8" t="s">
        <v>78</v>
      </c>
      <c r="H2" s="8" t="s">
        <v>79</v>
      </c>
      <c r="I2" s="8" t="s">
        <v>70</v>
      </c>
      <c r="J2" s="2" t="s">
        <v>59</v>
      </c>
      <c r="K2" s="2" t="s">
        <v>61</v>
      </c>
      <c r="L2" s="10" t="s">
        <v>45</v>
      </c>
      <c r="M2" s="10" t="s">
        <v>56</v>
      </c>
      <c r="N2" s="14" t="s">
        <v>48</v>
      </c>
      <c r="O2" s="15" t="s">
        <v>82</v>
      </c>
      <c r="P2" s="16" t="s">
        <v>49</v>
      </c>
      <c r="Q2" s="20" t="s">
        <v>50</v>
      </c>
    </row>
    <row r="3" spans="1:17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17">
        <f>ROUND(M3*P3,2)</f>
        <v>0</v>
      </c>
      <c r="O3" s="6"/>
      <c r="P3" s="18">
        <f>汇总1!F33</f>
        <v>0</v>
      </c>
      <c r="Q3">
        <f>汇总1!F35</f>
        <v>0</v>
      </c>
    </row>
    <row r="4" spans="1:17">
      <c r="A4" s="3">
        <v>2</v>
      </c>
      <c r="B4" s="4"/>
      <c r="C4" s="3"/>
      <c r="D4" s="3"/>
      <c r="E4" s="3"/>
      <c r="F4" s="3"/>
      <c r="G4" s="3"/>
      <c r="H4" s="3"/>
      <c r="I4" s="3"/>
      <c r="J4" s="3"/>
      <c r="K4" s="3"/>
      <c r="L4" s="11"/>
      <c r="M4" s="11"/>
      <c r="N4" s="17">
        <f>ROUND(M4*P4,2)</f>
        <v>0</v>
      </c>
      <c r="O4" s="6"/>
      <c r="P4" s="18">
        <f>汇总1!F33</f>
        <v>0</v>
      </c>
      <c r="Q4">
        <f>汇总1!F35</f>
        <v>0</v>
      </c>
    </row>
    <row r="5" spans="1:17">
      <c r="A5" s="3">
        <v>3</v>
      </c>
      <c r="B5" s="4"/>
      <c r="C5" s="3"/>
      <c r="D5" s="3"/>
      <c r="E5" s="3"/>
      <c r="F5" s="3"/>
      <c r="G5" s="3"/>
      <c r="H5" s="3"/>
      <c r="I5" s="3"/>
      <c r="J5" s="3"/>
      <c r="K5" s="3"/>
      <c r="L5" s="11"/>
      <c r="M5" s="11"/>
      <c r="N5" s="17">
        <f>ROUND(M5*P5,2)</f>
        <v>0</v>
      </c>
      <c r="O5" s="6"/>
      <c r="P5" s="18">
        <f>汇总1!F33</f>
        <v>0</v>
      </c>
      <c r="Q5">
        <f>汇总1!F35</f>
        <v>0</v>
      </c>
    </row>
    <row r="6" spans="1:17">
      <c r="A6" s="3">
        <v>4</v>
      </c>
      <c r="B6" s="5"/>
      <c r="C6" s="3"/>
      <c r="D6" s="5"/>
      <c r="E6" s="9"/>
      <c r="F6" s="9"/>
      <c r="G6" s="9"/>
      <c r="H6" s="9"/>
      <c r="I6" s="9"/>
      <c r="J6" s="3"/>
      <c r="K6" s="9"/>
      <c r="L6" s="12"/>
      <c r="M6" s="12"/>
      <c r="N6" s="17">
        <f>ROUND(M6*P6,2)</f>
        <v>0</v>
      </c>
      <c r="O6" s="6"/>
      <c r="P6" s="18">
        <f>汇总1!F33</f>
        <v>0</v>
      </c>
      <c r="Q6">
        <f>汇总1!F35</f>
        <v>0</v>
      </c>
    </row>
    <row r="7" spans="1:17">
      <c r="A7" s="3">
        <v>5</v>
      </c>
      <c r="B7" s="5"/>
      <c r="C7" s="3"/>
      <c r="D7" s="5"/>
      <c r="E7" s="9"/>
      <c r="F7" s="9"/>
      <c r="G7" s="9"/>
      <c r="H7" s="9"/>
      <c r="I7" s="9"/>
      <c r="J7" s="3"/>
      <c r="K7" s="9"/>
      <c r="L7" s="12"/>
      <c r="M7" s="12"/>
      <c r="N7" s="17">
        <f>ROUND(M7*P7,2)</f>
        <v>0</v>
      </c>
      <c r="O7" s="6"/>
      <c r="P7" s="18">
        <f>汇总1!F33</f>
        <v>0</v>
      </c>
      <c r="Q7">
        <f>汇总1!F35</f>
        <v>0</v>
      </c>
    </row>
    <row r="8" spans="1:15">
      <c r="A8" s="6"/>
      <c r="B8" s="7" t="s">
        <v>51</v>
      </c>
      <c r="C8" s="7"/>
      <c r="D8" s="7"/>
      <c r="E8" s="7"/>
      <c r="F8" s="7"/>
      <c r="G8" s="7"/>
      <c r="H8" s="7"/>
      <c r="I8" s="7"/>
      <c r="J8" s="7"/>
      <c r="K8" s="6"/>
      <c r="L8" s="13">
        <f>SUM(L3:L7)</f>
        <v>0</v>
      </c>
      <c r="M8" s="13"/>
      <c r="N8" s="19">
        <f>SUM(N3:N7)</f>
        <v>0</v>
      </c>
      <c r="O8" s="6"/>
    </row>
  </sheetData>
  <mergeCells count="2">
    <mergeCell ref="A1:O1"/>
    <mergeCell ref="B8:J8"/>
  </mergeCells>
  <pageMargins left="0.7" right="0.7" top="0.75" bottom="0.75" header="0.3" footer="0.3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opLeftCell="B1" workbookViewId="0">
      <selection activeCell="O27" sqref="O27"/>
    </sheetView>
  </sheetViews>
  <sheetFormatPr defaultColWidth="9" defaultRowHeight="14.25" outlineLevelRow="7"/>
  <cols>
    <col min="1" max="1" width="4.63333333333333" customWidth="1"/>
    <col min="4" max="4" width="11.3833333333333" customWidth="1"/>
    <col min="5" max="5" width="11.6333333333333" customWidth="1"/>
    <col min="6" max="6" width="18.75" customWidth="1"/>
    <col min="7" max="7" width="9.63333333333333" customWidth="1"/>
    <col min="8" max="8" width="18.1333333333333" customWidth="1"/>
    <col min="9" max="9" width="16.75" customWidth="1"/>
    <col min="10" max="10" width="14.6333333333333" customWidth="1"/>
    <col min="11" max="11" width="6.63333333333333" customWidth="1"/>
    <col min="12" max="14" width="12" customWidth="1"/>
    <col min="15" max="15" width="15.8833333333333" customWidth="1"/>
    <col min="16" max="17" width="9" hidden="1" customWidth="1"/>
  </cols>
  <sheetData>
    <row r="1" ht="22.5" spans="1:15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5" spans="1:17">
      <c r="A2" s="2" t="s">
        <v>1</v>
      </c>
      <c r="B2" s="2" t="s">
        <v>35</v>
      </c>
      <c r="C2" s="2" t="s">
        <v>59</v>
      </c>
      <c r="D2" s="2" t="s">
        <v>36</v>
      </c>
      <c r="E2" s="2" t="s">
        <v>37</v>
      </c>
      <c r="F2" s="8" t="s">
        <v>38</v>
      </c>
      <c r="G2" s="8" t="s">
        <v>78</v>
      </c>
      <c r="H2" s="8" t="s">
        <v>79</v>
      </c>
      <c r="I2" s="8" t="s">
        <v>70</v>
      </c>
      <c r="J2" s="2" t="s">
        <v>59</v>
      </c>
      <c r="K2" s="2" t="s">
        <v>61</v>
      </c>
      <c r="L2" s="10" t="s">
        <v>45</v>
      </c>
      <c r="M2" s="10" t="s">
        <v>56</v>
      </c>
      <c r="N2" s="14" t="s">
        <v>48</v>
      </c>
      <c r="O2" s="15" t="s">
        <v>82</v>
      </c>
      <c r="P2" s="16" t="s">
        <v>49</v>
      </c>
      <c r="Q2" s="20" t="s">
        <v>50</v>
      </c>
    </row>
    <row r="3" spans="1:17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17">
        <f>ROUND(M3*P3,2)</f>
        <v>0</v>
      </c>
      <c r="O3" s="6"/>
      <c r="P3" s="18">
        <f>汇总1!F33</f>
        <v>0</v>
      </c>
      <c r="Q3">
        <f>汇总1!F35</f>
        <v>0</v>
      </c>
    </row>
    <row r="4" spans="1:17">
      <c r="A4" s="3">
        <v>2</v>
      </c>
      <c r="B4" s="4"/>
      <c r="C4" s="3"/>
      <c r="D4" s="3"/>
      <c r="E4" s="3"/>
      <c r="F4" s="3"/>
      <c r="G4" s="3"/>
      <c r="H4" s="3"/>
      <c r="I4" s="3"/>
      <c r="J4" s="3"/>
      <c r="K4" s="3"/>
      <c r="L4" s="11"/>
      <c r="M4" s="11"/>
      <c r="N4" s="17">
        <f>ROUND(M4*P4,2)</f>
        <v>0</v>
      </c>
      <c r="O4" s="6"/>
      <c r="P4" s="18">
        <f>汇总1!F33</f>
        <v>0</v>
      </c>
      <c r="Q4">
        <f>汇总1!F35</f>
        <v>0</v>
      </c>
    </row>
    <row r="5" spans="1:17">
      <c r="A5" s="3">
        <v>3</v>
      </c>
      <c r="B5" s="4"/>
      <c r="C5" s="3"/>
      <c r="D5" s="3"/>
      <c r="E5" s="3"/>
      <c r="F5" s="3"/>
      <c r="G5" s="3"/>
      <c r="H5" s="3"/>
      <c r="I5" s="3"/>
      <c r="J5" s="3"/>
      <c r="K5" s="3"/>
      <c r="L5" s="11"/>
      <c r="M5" s="11"/>
      <c r="N5" s="17">
        <f>ROUND(M5*P5,2)</f>
        <v>0</v>
      </c>
      <c r="O5" s="6"/>
      <c r="P5" s="18">
        <f>汇总1!F33</f>
        <v>0</v>
      </c>
      <c r="Q5">
        <f>汇总1!F35</f>
        <v>0</v>
      </c>
    </row>
    <row r="6" spans="1:17">
      <c r="A6" s="3">
        <v>4</v>
      </c>
      <c r="B6" s="5"/>
      <c r="C6" s="3"/>
      <c r="D6" s="5"/>
      <c r="E6" s="9"/>
      <c r="F6" s="9"/>
      <c r="G6" s="9"/>
      <c r="H6" s="9"/>
      <c r="I6" s="9"/>
      <c r="J6" s="3"/>
      <c r="K6" s="9"/>
      <c r="L6" s="12"/>
      <c r="M6" s="12"/>
      <c r="N6" s="17">
        <f>ROUND(M6*P6,2)</f>
        <v>0</v>
      </c>
      <c r="O6" s="6"/>
      <c r="P6" s="18">
        <f>汇总1!F33</f>
        <v>0</v>
      </c>
      <c r="Q6">
        <f>汇总1!F35</f>
        <v>0</v>
      </c>
    </row>
    <row r="7" spans="1:17">
      <c r="A7" s="3">
        <v>5</v>
      </c>
      <c r="B7" s="5"/>
      <c r="C7" s="3"/>
      <c r="D7" s="5"/>
      <c r="E7" s="9"/>
      <c r="F7" s="9"/>
      <c r="G7" s="9"/>
      <c r="H7" s="9"/>
      <c r="I7" s="9"/>
      <c r="J7" s="3"/>
      <c r="K7" s="9"/>
      <c r="L7" s="12"/>
      <c r="M7" s="12"/>
      <c r="N7" s="17">
        <f>ROUND(M7*P7,2)</f>
        <v>0</v>
      </c>
      <c r="O7" s="6"/>
      <c r="P7" s="18">
        <f>汇总1!F33</f>
        <v>0</v>
      </c>
      <c r="Q7">
        <f>汇总1!F35</f>
        <v>0</v>
      </c>
    </row>
    <row r="8" spans="1:15">
      <c r="A8" s="6"/>
      <c r="B8" s="7" t="s">
        <v>51</v>
      </c>
      <c r="C8" s="7"/>
      <c r="D8" s="7"/>
      <c r="E8" s="7"/>
      <c r="F8" s="7"/>
      <c r="G8" s="7"/>
      <c r="H8" s="7"/>
      <c r="I8" s="7"/>
      <c r="J8" s="7"/>
      <c r="K8" s="6"/>
      <c r="L8" s="13">
        <f>SUM(L3:L7)</f>
        <v>0</v>
      </c>
      <c r="M8" s="13"/>
      <c r="N8" s="19">
        <f>SUM(N3:N7)</f>
        <v>0</v>
      </c>
      <c r="O8" s="6"/>
    </row>
  </sheetData>
  <mergeCells count="2">
    <mergeCell ref="A1:O1"/>
    <mergeCell ref="B8:J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31</vt:i4>
      </vt:variant>
    </vt:vector>
  </HeadingPairs>
  <TitlesOfParts>
    <vt:vector size="31" baseType="lpstr">
      <vt:lpstr>汇总1</vt:lpstr>
      <vt:lpstr>1.1支持种业育繁推体系建设项目</vt:lpstr>
      <vt:lpstr>1.2、支持畜禽良种育繁推体系建设项目</vt:lpstr>
      <vt:lpstr>1.3、支持种质资源库（圃、场）库</vt:lpstr>
      <vt:lpstr>1.4、支持种业科研（种业实验室</vt:lpstr>
      <vt:lpstr>1.5、支持种业科研（首席专家）</vt:lpstr>
      <vt:lpstr>1.6、支持良种推广项目汇总表（小麦）</vt:lpstr>
      <vt:lpstr>1.7、支持良种推广项目汇总表（大豆）</vt:lpstr>
      <vt:lpstr>2.1支持畜禽保种场</vt:lpstr>
      <vt:lpstr>3.1、支持食品加工项目</vt:lpstr>
      <vt:lpstr>3.2、支持绿色食品创新项目</vt:lpstr>
      <vt:lpstr>4.1、支持淮北市绿色食品行业协会、农副特产协会、淮北烫面协会</vt:lpstr>
      <vt:lpstr>4.2、支持各类“淮优”农产品专业协会项目</vt:lpstr>
      <vt:lpstr>4.3、支持淮北市新农人协会</vt:lpstr>
      <vt:lpstr>5.1、支持三品一标和名牌农产品建设</vt:lpstr>
      <vt:lpstr>5.2、支持参加农产品展示展销活动</vt:lpstr>
      <vt:lpstr>5.3 支持农业产业化重点龙头企业</vt:lpstr>
      <vt:lpstr>5.4、支持生态农场</vt:lpstr>
      <vt:lpstr>5.5、支持核心育种场</vt:lpstr>
      <vt:lpstr>5.6、支持“淮优”农产品主体</vt:lpstr>
      <vt:lpstr>5.7、支持“淮优”农产品推广</vt:lpstr>
      <vt:lpstr>6、支持农业信息化应用</vt:lpstr>
      <vt:lpstr>7.1、支持企业改造升级</vt:lpstr>
      <vt:lpstr>7.2、支持烫面门店建设</vt:lpstr>
      <vt:lpstr>7.3、支持原料基地建设</vt:lpstr>
      <vt:lpstr>7.4、支持中央厨房建设</vt:lpstr>
      <vt:lpstr>7.5、支持淮北烫面产业研究院全链条服务</vt:lpstr>
      <vt:lpstr>8.1、支持肉牛养殖扩容增量</vt:lpstr>
      <vt:lpstr>8.2、推动肉牛提档升级</vt:lpstr>
      <vt:lpstr>8.3、完善财政金融保险政策服务</vt:lpstr>
      <vt:lpstr>8.4、坚持科技赋能创新驱动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2023-07-30T17:19:00Z</dcterms:created>
  <dcterms:modified xsi:type="dcterms:W3CDTF">2026-09-09T08:11:03Z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C4C56E0C2CF54FA1BE8F60E198741E70_13</vt:lpwstr>
  </property>
  <property fmtid="{D5CDD505-2E9C-101B-9397-08002B2CF9AE}" pid="3" name="KSOProductBuildVer">
    <vt:lpwstr>2052-12.8.2.21176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